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21840" windowHeight="8496"/>
  </bookViews>
  <sheets>
    <sheet name="33 Таштып" sheetId="1" r:id="rId1"/>
    <sheet name="исключение" sheetId="2" r:id="rId2"/>
    <sheet name="Лист3" sheetId="3" r:id="rId3"/>
  </sheets>
  <definedNames>
    <definedName name="_xlnm._FilterDatabase" localSheetId="0" hidden="1">'33 Таштып'!$A$9:$P$322</definedName>
    <definedName name="_xlnm.Print_Area" localSheetId="0">'33 Таштып'!$A$1:$P$321</definedName>
  </definedNames>
  <calcPr calcId="125725"/>
</workbook>
</file>

<file path=xl/calcChain.xml><?xml version="1.0" encoding="utf-8"?>
<calcChain xmlns="http://schemas.openxmlformats.org/spreadsheetml/2006/main">
  <c r="H16" i="2"/>
  <c r="N263" i="1"/>
  <c r="N43"/>
  <c r="N41"/>
  <c r="N247"/>
  <c r="H8" i="2"/>
  <c r="I8" s="1"/>
  <c r="N107" i="1"/>
  <c r="H7" i="2"/>
  <c r="I7" s="1"/>
  <c r="N321" i="1" l="1"/>
</calcChain>
</file>

<file path=xl/sharedStrings.xml><?xml version="1.0" encoding="utf-8"?>
<sst xmlns="http://schemas.openxmlformats.org/spreadsheetml/2006/main" count="2599" uniqueCount="1086">
  <si>
    <t>№ пп</t>
  </si>
  <si>
    <t>Код абонента</t>
  </si>
  <si>
    <t>ФИО потребителя</t>
  </si>
  <si>
    <t>Населенный пунк</t>
  </si>
  <si>
    <t>Улица</t>
  </si>
  <si>
    <t>Дом</t>
  </si>
  <si>
    <t>Кв</t>
  </si>
  <si>
    <t>Участок</t>
  </si>
  <si>
    <t xml:space="preserve">Период образования дебиторской задолженности </t>
  </si>
  <si>
    <t>Номер последнего судебного приказа</t>
  </si>
  <si>
    <t>Дата последнего судебного приказа</t>
  </si>
  <si>
    <t>Примечание</t>
  </si>
  <si>
    <t>Информация ССП (ВИП, отказ, окончание ИП)</t>
  </si>
  <si>
    <t>с</t>
  </si>
  <si>
    <t>по</t>
  </si>
  <si>
    <t>Балетова Зинаида Владимировна</t>
  </si>
  <si>
    <t>Черногорск</t>
  </si>
  <si>
    <t>ул. Генерала Тихонова</t>
  </si>
  <si>
    <t>Таштыпский РСУ</t>
  </si>
  <si>
    <t>2-4-3873/2020</t>
  </si>
  <si>
    <t>в динамике направление-возврат в ССП</t>
  </si>
  <si>
    <t>Гражданин РФ Журавлев Евгений Олегович</t>
  </si>
  <si>
    <t>Новосибирск</t>
  </si>
  <si>
    <t>мкр. Горский</t>
  </si>
  <si>
    <t/>
  </si>
  <si>
    <t xml:space="preserve">  -   -</t>
  </si>
  <si>
    <t>Гражданин РФ Щёголев Владимир Николаевич</t>
  </si>
  <si>
    <t>с. Таштып</t>
  </si>
  <si>
    <t>ул. Щетинкина</t>
  </si>
  <si>
    <t>2-974/2021</t>
  </si>
  <si>
    <t>Гражданка РФ Карелина Людмила Ивановна</t>
  </si>
  <si>
    <t>с. Имек</t>
  </si>
  <si>
    <t>ул. Северная</t>
  </si>
  <si>
    <t xml:space="preserve">Голощапов Евгений Александрович      </t>
  </si>
  <si>
    <t xml:space="preserve">с. Таштып                                                 </t>
  </si>
  <si>
    <t xml:space="preserve">ул. Молодежная                                            </t>
  </si>
  <si>
    <t xml:space="preserve">Таштыпский РСУ           </t>
  </si>
  <si>
    <t>06.03.2018</t>
  </si>
  <si>
    <t>2-760/2021</t>
  </si>
  <si>
    <t>31.03.2021</t>
  </si>
  <si>
    <t xml:space="preserve">Тюкпеев Алексей Иванович      </t>
  </si>
  <si>
    <t xml:space="preserve">ул. Хакасская                                             </t>
  </si>
  <si>
    <t>25.12.2017</t>
  </si>
  <si>
    <t>2-2293/2020</t>
  </si>
  <si>
    <t>30.12.2020</t>
  </si>
  <si>
    <t xml:space="preserve">Тулин Александр Степанович             </t>
  </si>
  <si>
    <t xml:space="preserve">ул. Шама                                                  </t>
  </si>
  <si>
    <t>21.07.2017</t>
  </si>
  <si>
    <t>2-1528/2020</t>
  </si>
  <si>
    <t>21.09.2020</t>
  </si>
  <si>
    <t xml:space="preserve">Белоглазова Розалия Владимировна </t>
  </si>
  <si>
    <t xml:space="preserve">ул. Цветочная                                             </t>
  </si>
  <si>
    <t>10.07.2017</t>
  </si>
  <si>
    <t>2-350/2021</t>
  </si>
  <si>
    <t>18.02.2021</t>
  </si>
  <si>
    <t xml:space="preserve">Куюков Дмитрий Николаевич     </t>
  </si>
  <si>
    <t xml:space="preserve">ул. Степана Майнагашева                                   </t>
  </si>
  <si>
    <t>31.12.2017</t>
  </si>
  <si>
    <t>2-174/2021</t>
  </si>
  <si>
    <t>01.02.2021</t>
  </si>
  <si>
    <t xml:space="preserve">Ревенко Наталья Анатольевна        </t>
  </si>
  <si>
    <t xml:space="preserve">д. Нижний Имек                                            </t>
  </si>
  <si>
    <t xml:space="preserve">ул. Школьная                                              </t>
  </si>
  <si>
    <t>31.12.2016</t>
  </si>
  <si>
    <t>2-1599/2020</t>
  </si>
  <si>
    <t>23.09.2020</t>
  </si>
  <si>
    <t>24452/23/19030-ип от 24.03.21</t>
  </si>
  <si>
    <t>Торокова Дарья Борисовна</t>
  </si>
  <si>
    <t xml:space="preserve">ул. Дачная                                                </t>
  </si>
  <si>
    <t>28.02.2018</t>
  </si>
  <si>
    <t>2-346/2021</t>
  </si>
  <si>
    <t>19129/23/19030-ИП от 08.09.21</t>
  </si>
  <si>
    <t>окончено 10.04.2023 невозможно установить</t>
  </si>
  <si>
    <t xml:space="preserve">Ревенко Галина Алексеевна </t>
  </si>
  <si>
    <t>21.11.2017</t>
  </si>
  <si>
    <t>2-294/2021</t>
  </si>
  <si>
    <t>16.02.2021</t>
  </si>
  <si>
    <t xml:space="preserve">Тюльберова Елена Михайловна   </t>
  </si>
  <si>
    <t xml:space="preserve">ул. Коммунальная                                          </t>
  </si>
  <si>
    <t>01.02.2018</t>
  </si>
  <si>
    <t>31.03.2016</t>
  </si>
  <si>
    <t>2-2298/2020</t>
  </si>
  <si>
    <t>17750/23/19030-ип от 15.04.21</t>
  </si>
  <si>
    <t>окончено 12.04.2023 невозможно установить</t>
  </si>
  <si>
    <t xml:space="preserve">Итеева Галина Николаевна  </t>
  </si>
  <si>
    <t xml:space="preserve">ул. Кирпичная                                             </t>
  </si>
  <si>
    <t>31.01.2018</t>
  </si>
  <si>
    <t>2-187/2021</t>
  </si>
  <si>
    <t xml:space="preserve">Анферов Иван Александрович  </t>
  </si>
  <si>
    <t xml:space="preserve">7А             </t>
  </si>
  <si>
    <t>20.01.2018</t>
  </si>
  <si>
    <t>2-123/2021</t>
  </si>
  <si>
    <t>Скосырева Вера Михайловна</t>
  </si>
  <si>
    <t>30.11.2017</t>
  </si>
  <si>
    <t xml:space="preserve">Деляев Виктор Олегович  </t>
  </si>
  <si>
    <t>16.02.2017</t>
  </si>
  <si>
    <t xml:space="preserve">2-120/2021        </t>
  </si>
  <si>
    <t>Леонкина Татьяна Александровна</t>
  </si>
  <si>
    <t>2-119/2021</t>
  </si>
  <si>
    <t xml:space="preserve">Слуцкий Константин Викторович  </t>
  </si>
  <si>
    <t>25.10.2017</t>
  </si>
  <si>
    <t>2-283/2021</t>
  </si>
  <si>
    <t xml:space="preserve">Чульжанова Елена Михайловна  </t>
  </si>
  <si>
    <t xml:space="preserve">ул. Луговая                                               </t>
  </si>
  <si>
    <t>30.06.2017</t>
  </si>
  <si>
    <t>2-368/2021</t>
  </si>
  <si>
    <t>20.02.2021</t>
  </si>
  <si>
    <t xml:space="preserve">Шулбаева Галина Алексееввна </t>
  </si>
  <si>
    <t xml:space="preserve">c. Тлачек                                                 </t>
  </si>
  <si>
    <t xml:space="preserve">.NULL.                                                    </t>
  </si>
  <si>
    <t>2-1547/2020</t>
  </si>
  <si>
    <t>22.09.2020</t>
  </si>
  <si>
    <t>Толтаев Андрей Алексеевич</t>
  </si>
  <si>
    <t xml:space="preserve">ул. Саянская                                              </t>
  </si>
  <si>
    <t>09.02.2018</t>
  </si>
  <si>
    <t>2-524/2021</t>
  </si>
  <si>
    <t>15.03.2021</t>
  </si>
  <si>
    <t xml:space="preserve">Грудинина Елена Владимировна     </t>
  </si>
  <si>
    <t xml:space="preserve">проезд. Таштыпский                                        </t>
  </si>
  <si>
    <t>2-138/2021</t>
  </si>
  <si>
    <t xml:space="preserve">Дорофеева Алла Иннокентьевна   </t>
  </si>
  <si>
    <t xml:space="preserve">ул. Новая                                                 </t>
  </si>
  <si>
    <t>08.02.2018</t>
  </si>
  <si>
    <t>2-594/2021</t>
  </si>
  <si>
    <t xml:space="preserve">Махов Петр  Николаевич    </t>
  </si>
  <si>
    <t>24.02.2018</t>
  </si>
  <si>
    <t>2-362/2021</t>
  </si>
  <si>
    <t xml:space="preserve">Карпышев Олег Викторович                                </t>
  </si>
  <si>
    <t xml:space="preserve">ул. Черемуховая                                           </t>
  </si>
  <si>
    <t>19.12.2016</t>
  </si>
  <si>
    <t>2-1525/2020</t>
  </si>
  <si>
    <t>24530/23/19030-ИП от 24.03.21</t>
  </si>
  <si>
    <t xml:space="preserve">Султреков Игорь Николаевич  </t>
  </si>
  <si>
    <t xml:space="preserve">ул. Мира                                                  </t>
  </si>
  <si>
    <t>22.03.2018</t>
  </si>
  <si>
    <t>2-108/2021</t>
  </si>
  <si>
    <t>32917/21/19030-ИП</t>
  </si>
  <si>
    <t xml:space="preserve">Батурина Ирина Васильевна   </t>
  </si>
  <si>
    <t>31.03.2018</t>
  </si>
  <si>
    <t>2-2349/2020</t>
  </si>
  <si>
    <t xml:space="preserve">Араштаева Сталина Евгеньевна     </t>
  </si>
  <si>
    <t xml:space="preserve">ул. Андрея Матерова                                       </t>
  </si>
  <si>
    <t>23.03.2018</t>
  </si>
  <si>
    <t>2-2354/2020</t>
  </si>
  <si>
    <t xml:space="preserve">Кичеева Валентина Ивановна  </t>
  </si>
  <si>
    <t xml:space="preserve">ул. Советская                                             </t>
  </si>
  <si>
    <t>26.03.2018</t>
  </si>
  <si>
    <t>2-1544/2020</t>
  </si>
  <si>
    <t>17741/23/19030-ип от 24.03.21</t>
  </si>
  <si>
    <t xml:space="preserve">Суровцева Татьна Витальевна  </t>
  </si>
  <si>
    <t xml:space="preserve">с. Матур                                                  </t>
  </si>
  <si>
    <t xml:space="preserve">ул. Чазал                                                 </t>
  </si>
  <si>
    <t>10.03.2018</t>
  </si>
  <si>
    <t>2-506/2021</t>
  </si>
  <si>
    <t>12.03.2021</t>
  </si>
  <si>
    <t>26260/22/19030-ИП от 26.07.22</t>
  </si>
  <si>
    <t xml:space="preserve">Леготин Михаил Андреевич           </t>
  </si>
  <si>
    <t xml:space="preserve">ул. Войкова                                               </t>
  </si>
  <si>
    <t xml:space="preserve">11А            </t>
  </si>
  <si>
    <t>2-2325/2020</t>
  </si>
  <si>
    <t>26125/21/19030-ИП от 14.04.2021</t>
  </si>
  <si>
    <t xml:space="preserve">Яковлев Александр Афанасьевич    </t>
  </si>
  <si>
    <t>27.04.2017</t>
  </si>
  <si>
    <t>2-920/2022</t>
  </si>
  <si>
    <t>20.05.2022</t>
  </si>
  <si>
    <t xml:space="preserve">Михеев Виктор Викторович </t>
  </si>
  <si>
    <t>14.11.2017</t>
  </si>
  <si>
    <t>2-188/2021</t>
  </si>
  <si>
    <t xml:space="preserve">Идигешева Надежда Александровна </t>
  </si>
  <si>
    <t>31.03.2017</t>
  </si>
  <si>
    <t>2-564/2021</t>
  </si>
  <si>
    <t xml:space="preserve">Петеримова Евгения Степановна  </t>
  </si>
  <si>
    <t>26.06.2017</t>
  </si>
  <si>
    <t xml:space="preserve">2-1368/2021   </t>
  </si>
  <si>
    <t>14.07.2021</t>
  </si>
  <si>
    <t xml:space="preserve">Зименко Валентина Викторовна     </t>
  </si>
  <si>
    <t>22.11.2017</t>
  </si>
  <si>
    <t>2-1538/2020</t>
  </si>
  <si>
    <t>17745/23/19030-ип от 24.03.21</t>
  </si>
  <si>
    <t xml:space="preserve">Сазанакова Мария Артуровна </t>
  </si>
  <si>
    <t>24.11.2017</t>
  </si>
  <si>
    <t>2-1515/2020</t>
  </si>
  <si>
    <t xml:space="preserve">Гимадеев Александр Викторович   </t>
  </si>
  <si>
    <t>25.05.2017</t>
  </si>
  <si>
    <t>2-135/2021</t>
  </si>
  <si>
    <t xml:space="preserve">Обревко Евдокия Ильинична  </t>
  </si>
  <si>
    <t xml:space="preserve">ул. Весенняя                                              </t>
  </si>
  <si>
    <t>27.03.2018</t>
  </si>
  <si>
    <t>2-2335/2020</t>
  </si>
  <si>
    <t xml:space="preserve">Кайлачаков Сергей Степанович   </t>
  </si>
  <si>
    <t>06.02.2018</t>
  </si>
  <si>
    <t>2-2346/2020</t>
  </si>
  <si>
    <t xml:space="preserve">Петрунова Олеся Викторовна       </t>
  </si>
  <si>
    <t xml:space="preserve">с. Нижние Сиры                                            </t>
  </si>
  <si>
    <t>2-567/2021</t>
  </si>
  <si>
    <t>19121/23/19030-ип от 21.09.21</t>
  </si>
  <si>
    <t xml:space="preserve">Колюко Анна Емельяновна  </t>
  </si>
  <si>
    <t xml:space="preserve">с. Имек                                                   </t>
  </si>
  <si>
    <t xml:space="preserve">ул. Набережная                                            </t>
  </si>
  <si>
    <t>2-516/2021</t>
  </si>
  <si>
    <t>19203/23/19030-ип от 09.09.21</t>
  </si>
  <si>
    <t xml:space="preserve">Видершпан Карл Кондратьевич </t>
  </si>
  <si>
    <t>2-118/2021</t>
  </si>
  <si>
    <t xml:space="preserve">Шилобоков Алексей Адамович   </t>
  </si>
  <si>
    <t>2-510/2021</t>
  </si>
  <si>
    <t>26282/22/19030-ИП от 26.07.22</t>
  </si>
  <si>
    <t xml:space="preserve">Кузургашев Анатолий Ильич   </t>
  </si>
  <si>
    <t xml:space="preserve">ул. Пушкина                                               </t>
  </si>
  <si>
    <t>2-558/2021</t>
  </si>
  <si>
    <t xml:space="preserve">Карликов Андрей Геннадьевич    </t>
  </si>
  <si>
    <t>2-160/2021</t>
  </si>
  <si>
    <t xml:space="preserve">Лобанова Нина Яковлевна   </t>
  </si>
  <si>
    <t>2-275/2021</t>
  </si>
  <si>
    <t xml:space="preserve">Топоева Ольга Петровна     </t>
  </si>
  <si>
    <t>2-1649/2020</t>
  </si>
  <si>
    <t>29.09.2020</t>
  </si>
  <si>
    <t>24459/23/19030-ип от 01.04.21</t>
  </si>
  <si>
    <t>окончено 04.05.2023 невозможно установить</t>
  </si>
  <si>
    <t xml:space="preserve">Шулбаева Валентина Терентьевна     </t>
  </si>
  <si>
    <t>2-2317/2020</t>
  </si>
  <si>
    <t>26264/22/19030-ИП от 26.07.22</t>
  </si>
  <si>
    <t xml:space="preserve">Медведева Екатерина Кирилловна </t>
  </si>
  <si>
    <t>2-1414/2021</t>
  </si>
  <si>
    <t>15.07.2021</t>
  </si>
  <si>
    <t>27484/22/19030-ИП от 09.08.22</t>
  </si>
  <si>
    <t xml:space="preserve">Миягашева Юлия Анатольевна      </t>
  </si>
  <si>
    <t>2-309/2021</t>
  </si>
  <si>
    <t xml:space="preserve">Таткин Юрий Михаилович  </t>
  </si>
  <si>
    <t>30.04.2015</t>
  </si>
  <si>
    <t>2-183/2021</t>
  </si>
  <si>
    <t xml:space="preserve">Шамова Наталья Леонидовна      </t>
  </si>
  <si>
    <t>2-509/2021</t>
  </si>
  <si>
    <t xml:space="preserve">Миягашева Галина Витальевна   </t>
  </si>
  <si>
    <t xml:space="preserve">ул. Гагарина                                              </t>
  </si>
  <si>
    <t>2-358/2021</t>
  </si>
  <si>
    <t xml:space="preserve">Кастаева Марина Ивановна            </t>
  </si>
  <si>
    <t xml:space="preserve">Андронова Неля Александровна        </t>
  </si>
  <si>
    <t xml:space="preserve">ул. Горького                                              </t>
  </si>
  <si>
    <t>29.01.2018</t>
  </si>
  <si>
    <t>2-89/2021</t>
  </si>
  <si>
    <t>21.01.2021</t>
  </si>
  <si>
    <t xml:space="preserve">Трошев Виктор Георгиевич    </t>
  </si>
  <si>
    <t>2-556/2021</t>
  </si>
  <si>
    <t xml:space="preserve">Киргинекова Татьяна Дмитриевна         </t>
  </si>
  <si>
    <t>13.03.2018</t>
  </si>
  <si>
    <t>2-373/2021</t>
  </si>
  <si>
    <t xml:space="preserve">Бугаева Татьяна Васильевна        </t>
  </si>
  <si>
    <t>2-600/2021</t>
  </si>
  <si>
    <t xml:space="preserve">Миагашев Иван Андреевич     </t>
  </si>
  <si>
    <t xml:space="preserve">ул. Северная                                              </t>
  </si>
  <si>
    <t>05.12.2017</t>
  </si>
  <si>
    <t>2-724/2021</t>
  </si>
  <si>
    <t>29.03.2021</t>
  </si>
  <si>
    <t>38663/21/19030-ИП от 23.09.2021</t>
  </si>
  <si>
    <t xml:space="preserve">Худоногова Юлия Евгеньевна   </t>
  </si>
  <si>
    <t>07.09.2017</t>
  </si>
  <si>
    <t xml:space="preserve">2-1743/2017      </t>
  </si>
  <si>
    <t>замена</t>
  </si>
  <si>
    <t xml:space="preserve">Надеев Сергей Викентьевич   </t>
  </si>
  <si>
    <t>28.02.2017</t>
  </si>
  <si>
    <t>2-2347/2020</t>
  </si>
  <si>
    <t xml:space="preserve">Узназакова Ирина Леонидовна    </t>
  </si>
  <si>
    <t>23.11.2017</t>
  </si>
  <si>
    <t>2-624/2021</t>
  </si>
  <si>
    <t>17.03.2021</t>
  </si>
  <si>
    <t xml:space="preserve">Морозова Ольга Игоревна      </t>
  </si>
  <si>
    <t xml:space="preserve">ул. Юбилейная                                             </t>
  </si>
  <si>
    <t>2-589/2018</t>
  </si>
  <si>
    <t>18.04.2018</t>
  </si>
  <si>
    <t xml:space="preserve">Абатурова Наталья Николаевна    </t>
  </si>
  <si>
    <t>31.10.2017</t>
  </si>
  <si>
    <t>2-723/2021</t>
  </si>
  <si>
    <t xml:space="preserve">Тонких Ольга Александровна      </t>
  </si>
  <si>
    <t>2-254/2021</t>
  </si>
  <si>
    <t>08.02.2021</t>
  </si>
  <si>
    <t xml:space="preserve">Псарева Елена Петровна    </t>
  </si>
  <si>
    <t xml:space="preserve">ул. Победы                                                </t>
  </si>
  <si>
    <t>2-141/2021</t>
  </si>
  <si>
    <t xml:space="preserve">Метёлкина Зинаида Николаевна        </t>
  </si>
  <si>
    <t xml:space="preserve">ул. Октябрьская                                           </t>
  </si>
  <si>
    <t xml:space="preserve">2-2311/2020        </t>
  </si>
  <si>
    <t xml:space="preserve">Топоев Михаил Васильевич  </t>
  </si>
  <si>
    <t>16.03.2018</t>
  </si>
  <si>
    <t>2-299/2021</t>
  </si>
  <si>
    <t xml:space="preserve">Калинов Николай Ильич     </t>
  </si>
  <si>
    <t>2-2338/2020</t>
  </si>
  <si>
    <t>17737/23/19030-ИП от 15.04.21</t>
  </si>
  <si>
    <t xml:space="preserve">Мамедова Вера Степановна    </t>
  </si>
  <si>
    <t>2-1383/2021</t>
  </si>
  <si>
    <t>2703/22/19030 от 09.08.22</t>
  </si>
  <si>
    <t xml:space="preserve">Косточаков Владимир Михайлович  </t>
  </si>
  <si>
    <t>30.09.2017</t>
  </si>
  <si>
    <t>2-300/2021</t>
  </si>
  <si>
    <t xml:space="preserve">Сагалакова Юлия Васильевна      </t>
  </si>
  <si>
    <t>2-371/2021</t>
  </si>
  <si>
    <t xml:space="preserve">Митрофанова Нина Валентиновна   </t>
  </si>
  <si>
    <t>22.12.2017</t>
  </si>
  <si>
    <t>2-728/2021</t>
  </si>
  <si>
    <t xml:space="preserve">Кичеева Ольга Петровна      </t>
  </si>
  <si>
    <t xml:space="preserve">д. Верхние Сиры                                           </t>
  </si>
  <si>
    <t>2-1560/2020</t>
  </si>
  <si>
    <t xml:space="preserve">Карамашев Николай Викторович      </t>
  </si>
  <si>
    <t xml:space="preserve">ул. Сибирская                                             </t>
  </si>
  <si>
    <t>19.02.2018</t>
  </si>
  <si>
    <t>2-172/2021</t>
  </si>
  <si>
    <t xml:space="preserve">Манчелаева Оксана Петровна  </t>
  </si>
  <si>
    <t xml:space="preserve">д. Нижний Курлугаш                                        </t>
  </si>
  <si>
    <t xml:space="preserve">пер. Мира                                                 </t>
  </si>
  <si>
    <t>07.02.2018</t>
  </si>
  <si>
    <t xml:space="preserve">2-147/2021              </t>
  </si>
  <si>
    <t xml:space="preserve">Селянина Вера Иосифовна    </t>
  </si>
  <si>
    <t>08.12.2017</t>
  </si>
  <si>
    <t>2-673/2021</t>
  </si>
  <si>
    <t>19.03.2021</t>
  </si>
  <si>
    <t>20299/23/19030-ип от 09.09.21</t>
  </si>
  <si>
    <t>окончено 17.04.2023 невозможно установить</t>
  </si>
  <si>
    <t xml:space="preserve">Непомнящий Юрий Михайлович     </t>
  </si>
  <si>
    <t xml:space="preserve">ул. Щетинкина                                             </t>
  </si>
  <si>
    <t>20.02.2018</t>
  </si>
  <si>
    <t>2-334/2021</t>
  </si>
  <si>
    <t xml:space="preserve">Тарбастаева Полина Викторовна  </t>
  </si>
  <si>
    <t>2-285/2021</t>
  </si>
  <si>
    <t xml:space="preserve">Шишигина Елена Александровна  </t>
  </si>
  <si>
    <t>2-1398/2021</t>
  </si>
  <si>
    <t>46390/25/19030-ИП от 06.06.2025</t>
  </si>
  <si>
    <t>ВИП</t>
  </si>
  <si>
    <t xml:space="preserve">Сагатаева Наталья Викторовна   </t>
  </si>
  <si>
    <t xml:space="preserve">д. Харой                                                  </t>
  </si>
  <si>
    <t xml:space="preserve">ул. Центральная                                           </t>
  </si>
  <si>
    <t>15.02.2018</t>
  </si>
  <si>
    <t>2-382/2021</t>
  </si>
  <si>
    <t xml:space="preserve">38659/21/19030-ИП от 22.9.2021 </t>
  </si>
  <si>
    <t>Окончено 26.11.2021 невозможно установить</t>
  </si>
  <si>
    <t xml:space="preserve">Камалов Василий Николаевич   </t>
  </si>
  <si>
    <t>05.02.2018</t>
  </si>
  <si>
    <t>2-565/2021</t>
  </si>
  <si>
    <t>28665/21/19030-ИП от 23.09.2021</t>
  </si>
  <si>
    <t xml:space="preserve">Албычаков Евгений Анатольевич   </t>
  </si>
  <si>
    <t xml:space="preserve">пер. Северный                                             </t>
  </si>
  <si>
    <t>2-102/2021</t>
  </si>
  <si>
    <t>Шейерман Маргарита Прокопьевна</t>
  </si>
  <si>
    <t xml:space="preserve">д. Бутрахты                                               </t>
  </si>
  <si>
    <t>2-352/2021</t>
  </si>
  <si>
    <t>35942/21/19030-ИП от 11.08.2021 Окончено 13.10.2021</t>
  </si>
  <si>
    <t xml:space="preserve"> СП отменен по заявлению дол-ка </t>
  </si>
  <si>
    <t xml:space="preserve">Сидимеков Виталий Иванович       </t>
  </si>
  <si>
    <t>17.11.2017</t>
  </si>
  <si>
    <t>2-397/2021</t>
  </si>
  <si>
    <t>19125/23/19030-ИП от 08.09.21</t>
  </si>
  <si>
    <t xml:space="preserve">Собирова Зайнаб Махмадсодиковна     </t>
  </si>
  <si>
    <t xml:space="preserve">ул. Подгорная                                             </t>
  </si>
  <si>
    <t>2-546/2021</t>
  </si>
  <si>
    <t xml:space="preserve">Алёнина Нина Ивановна    </t>
  </si>
  <si>
    <t xml:space="preserve">п. Малые Арбаты                                           </t>
  </si>
  <si>
    <t xml:space="preserve">ул. Промышленная                                          </t>
  </si>
  <si>
    <t>21.02.2018</t>
  </si>
  <si>
    <t>2-351/2021</t>
  </si>
  <si>
    <t xml:space="preserve">Утьев Виктор Юрьевич  </t>
  </si>
  <si>
    <t>2-2366/2020</t>
  </si>
  <si>
    <t xml:space="preserve">Лавыгин Алексей Валерьевич       </t>
  </si>
  <si>
    <t>17.02.2018</t>
  </si>
  <si>
    <t xml:space="preserve">2-1668/2020  </t>
  </si>
  <si>
    <t xml:space="preserve">Посполит Владимир Александрович  </t>
  </si>
  <si>
    <t>2-555/2021</t>
  </si>
  <si>
    <t xml:space="preserve">Сазанакова Федосья Ильинична   </t>
  </si>
  <si>
    <t>12.12.2017</t>
  </si>
  <si>
    <t>2-2337/2020</t>
  </si>
  <si>
    <t xml:space="preserve">Зырянова Татьяна Геннадьевна   </t>
  </si>
  <si>
    <t xml:space="preserve">ул. Садовая                                               </t>
  </si>
  <si>
    <t xml:space="preserve">17А            </t>
  </si>
  <si>
    <t>20.03.2018</t>
  </si>
  <si>
    <t xml:space="preserve">Карамчаков Гаврил Карламович        </t>
  </si>
  <si>
    <t>2-278/2021</t>
  </si>
  <si>
    <t xml:space="preserve">Филиппова Раиса Васильевна   </t>
  </si>
  <si>
    <t>2-1558/2020</t>
  </si>
  <si>
    <t xml:space="preserve">Бабакина Надежда Тарасовна  </t>
  </si>
  <si>
    <t xml:space="preserve">ул. Первомайская                                          </t>
  </si>
  <si>
    <t>16.01.2018</t>
  </si>
  <si>
    <t>2-649/2021</t>
  </si>
  <si>
    <t xml:space="preserve">Белянин Петр Петрович                                   </t>
  </si>
  <si>
    <t>2-153/2021</t>
  </si>
  <si>
    <t xml:space="preserve">Смирнов Николай Дмитриевич </t>
  </si>
  <si>
    <t>2-169/2021</t>
  </si>
  <si>
    <t xml:space="preserve">Ганиев Валерий Асхатович </t>
  </si>
  <si>
    <t>06.12.2017</t>
  </si>
  <si>
    <t>2-2290/2020</t>
  </si>
  <si>
    <t>26144/21/19030-ИП</t>
  </si>
  <si>
    <t xml:space="preserve">Сазанаков Алексей Афанасьевич     </t>
  </si>
  <si>
    <t>2-378/2021</t>
  </si>
  <si>
    <t>19128/23/19030-ИП от 08.09.21</t>
  </si>
  <si>
    <t xml:space="preserve">Лукашевич Надежда Степановна  </t>
  </si>
  <si>
    <t>11.02.2018</t>
  </si>
  <si>
    <t>2-145/2021</t>
  </si>
  <si>
    <t xml:space="preserve">Гребенкина Светлана Аркадьевна                          </t>
  </si>
  <si>
    <t>2-541/2021</t>
  </si>
  <si>
    <t xml:space="preserve">Сурова Елена Валерьевна                                 </t>
  </si>
  <si>
    <t>23.01.2018</t>
  </si>
  <si>
    <t>2-1971/2020</t>
  </si>
  <si>
    <t>01.12.2020</t>
  </si>
  <si>
    <t>24456/23/19030-ип от 01.04.21</t>
  </si>
  <si>
    <t xml:space="preserve">Эрбес Галина Порфирьевна   </t>
  </si>
  <si>
    <t>2-383/2021</t>
  </si>
  <si>
    <t xml:space="preserve">Селиванов Евгений Константинович   </t>
  </si>
  <si>
    <t>2-1426/2021</t>
  </si>
  <si>
    <t>26271/22/19030-ИП от 26.07.22</t>
  </si>
  <si>
    <t xml:space="preserve">Майманаков Леонид Алексеевич       </t>
  </si>
  <si>
    <t>30.06.2016</t>
  </si>
  <si>
    <t>2-336/2021</t>
  </si>
  <si>
    <t xml:space="preserve">Лобанова Юлия Федоровна   </t>
  </si>
  <si>
    <t>11.01.2018</t>
  </si>
  <si>
    <t>2-2342/2020</t>
  </si>
  <si>
    <t xml:space="preserve">Будим Михаил Иванович     </t>
  </si>
  <si>
    <t>2-377/2021</t>
  </si>
  <si>
    <t xml:space="preserve">Сунчугашева Мария Прокопьевна </t>
  </si>
  <si>
    <t>2-253/2021</t>
  </si>
  <si>
    <t xml:space="preserve">Сагалаков Сергей Алексеевич   </t>
  </si>
  <si>
    <t>24.10.2017</t>
  </si>
  <si>
    <t>2-395/2021</t>
  </si>
  <si>
    <t>38649/21/19030-ИП от 22.09.2021</t>
  </si>
  <si>
    <t xml:space="preserve">Тиспиреков Александр Николаевич   </t>
  </si>
  <si>
    <t xml:space="preserve">пер. Школьный                                             </t>
  </si>
  <si>
    <t>21.03.2018</t>
  </si>
  <si>
    <t>2-128/2021</t>
  </si>
  <si>
    <t>Тюкпеева Тамара Олеговна</t>
  </si>
  <si>
    <t>31.07.2017</t>
  </si>
  <si>
    <t>2-2289/2020</t>
  </si>
  <si>
    <t xml:space="preserve">Шарапова Татьяна Ивановна </t>
  </si>
  <si>
    <t>2-660/2021</t>
  </si>
  <si>
    <t>Янаров Айдын Гельдыевич</t>
  </si>
  <si>
    <t xml:space="preserve">ул. Зеленая                                               </t>
  </si>
  <si>
    <t>2-2236/2020</t>
  </si>
  <si>
    <t>25.12.2020</t>
  </si>
  <si>
    <t xml:space="preserve">Раззорёнова Надежда Викторовна     </t>
  </si>
  <si>
    <t xml:space="preserve">ул. Нагорная                                              </t>
  </si>
  <si>
    <t>19.12.2017</t>
  </si>
  <si>
    <t>2-110/2021</t>
  </si>
  <si>
    <t xml:space="preserve">Юшкова Эльвира Андреевна    </t>
  </si>
  <si>
    <t>24.03.2018</t>
  </si>
  <si>
    <t>2-133/2021</t>
  </si>
  <si>
    <t xml:space="preserve">Белихова Елена Сергеевна      </t>
  </si>
  <si>
    <t>2-1420/2021</t>
  </si>
  <si>
    <t>15.07.2022</t>
  </si>
  <si>
    <t>передано в ССП на принудительное взыскание</t>
  </si>
  <si>
    <t xml:space="preserve">Сазанакова Елена Ивановна     </t>
  </si>
  <si>
    <t>2-503/2021</t>
  </si>
  <si>
    <t>27497/22/19030-ИП</t>
  </si>
  <si>
    <t xml:space="preserve">Ааб Светлана Владимировна    </t>
  </si>
  <si>
    <t>2-111/2021</t>
  </si>
  <si>
    <t xml:space="preserve">Алексеева Ольга Владимировна </t>
  </si>
  <si>
    <t>2-151/2021</t>
  </si>
  <si>
    <t xml:space="preserve">Вологдин Александр Степанович        </t>
  </si>
  <si>
    <t>окончено 18.04.2023 невозможно установить</t>
  </si>
  <si>
    <t xml:space="preserve">Сергеева Зинаида Петровна    </t>
  </si>
  <si>
    <t>28.11.2017</t>
  </si>
  <si>
    <t>2-932/2022</t>
  </si>
  <si>
    <t>5728/23/19030-ИП от 03.02.23</t>
  </si>
  <si>
    <t xml:space="preserve">Топакова Ольга Михайловна     </t>
  </si>
  <si>
    <t>2-340/2021</t>
  </si>
  <si>
    <t xml:space="preserve">Толмачева Неля Олеговна    </t>
  </si>
  <si>
    <t>2-2319/2020</t>
  </si>
  <si>
    <t>СП отменен судом по заявлению должника</t>
  </si>
  <si>
    <t xml:space="preserve">Чандоров Александр Сергеевич     </t>
  </si>
  <si>
    <t xml:space="preserve">пер. Береговой                                            </t>
  </si>
  <si>
    <t>12.09.2017</t>
  </si>
  <si>
    <t>2-2303/2020</t>
  </si>
  <si>
    <t xml:space="preserve">Азаракова Светлана Викторовна     </t>
  </si>
  <si>
    <t>10.03.2017</t>
  </si>
  <si>
    <t>2-3182/2021</t>
  </si>
  <si>
    <t xml:space="preserve">Бурнакова Лариса Викторовна </t>
  </si>
  <si>
    <t xml:space="preserve">с. Большая Сея                                            </t>
  </si>
  <si>
    <t>25.11.2017</t>
  </si>
  <si>
    <t>2-1442/2021</t>
  </si>
  <si>
    <t xml:space="preserve">Абрамова Надежда Олеговна   </t>
  </si>
  <si>
    <t>2-2318/2020</t>
  </si>
  <si>
    <t xml:space="preserve">Кичекова Татьяна Юрьевна      </t>
  </si>
  <si>
    <t>13.01.2018</t>
  </si>
  <si>
    <t>2-545/2021</t>
  </si>
  <si>
    <t>12.04.2021</t>
  </si>
  <si>
    <t>38568/21/19030-ИП от 21.09.2021</t>
  </si>
  <si>
    <t xml:space="preserve">Карагусов Пётр Павлович     </t>
  </si>
  <si>
    <t>2-1654/2020</t>
  </si>
  <si>
    <t xml:space="preserve">Сазанаков Андрей Сергеевич        </t>
  </si>
  <si>
    <t>16.09.2017</t>
  </si>
  <si>
    <t>2-302/2021</t>
  </si>
  <si>
    <t xml:space="preserve">Канзычакова Варвара Олеговна </t>
  </si>
  <si>
    <t>2-339/2021</t>
  </si>
  <si>
    <t xml:space="preserve">Козлова Людмила Сергеевна   </t>
  </si>
  <si>
    <t xml:space="preserve">ул. Дружная                                               </t>
  </si>
  <si>
    <t>2-384/2021</t>
  </si>
  <si>
    <t xml:space="preserve">Бурцева Ульяна Александровна     </t>
  </si>
  <si>
    <t xml:space="preserve">д. Верхний Имек                                           </t>
  </si>
  <si>
    <t>2-310/2021</t>
  </si>
  <si>
    <t>35858/21/19030-ИП от 10.08.2021</t>
  </si>
  <si>
    <t xml:space="preserve"> Окончено 12.10.2021 невозможно установить</t>
  </si>
  <si>
    <t xml:space="preserve">Ботвина Светлана Олеговна   </t>
  </si>
  <si>
    <t>03.08.2017</t>
  </si>
  <si>
    <t xml:space="preserve">2-733/2021  </t>
  </si>
  <si>
    <t xml:space="preserve">Сыргашева Клавдия Павловна    </t>
  </si>
  <si>
    <t xml:space="preserve">п. Верх-Таштып                                            </t>
  </si>
  <si>
    <t xml:space="preserve">ул. Аэродромная                                           </t>
  </si>
  <si>
    <t xml:space="preserve">2-677/2021     </t>
  </si>
  <si>
    <t>19120/23/19030-ИП от 23.09.21</t>
  </si>
  <si>
    <t>окончено 11.04.2023 невозможно установить</t>
  </si>
  <si>
    <t xml:space="preserve">Кузургашев Александр Сергеевич     </t>
  </si>
  <si>
    <t>27.02.2018</t>
  </si>
  <si>
    <t>2-560/2021</t>
  </si>
  <si>
    <t>Сарафанова Валентина Николаевна</t>
  </si>
  <si>
    <t xml:space="preserve">ул. Андрагол                                              </t>
  </si>
  <si>
    <t>26.12.2017</t>
  </si>
  <si>
    <t>2-1416/2021</t>
  </si>
  <si>
    <t>26270/22/19030-ИП от 26.07.22</t>
  </si>
  <si>
    <t xml:space="preserve">Кузургашев Юрий Никитович </t>
  </si>
  <si>
    <t xml:space="preserve">ул. 60 лет Хакасии                                        </t>
  </si>
  <si>
    <t>2-1565/2020</t>
  </si>
  <si>
    <t>17759/23/19030-ИП от 25.11.20</t>
  </si>
  <si>
    <t xml:space="preserve">Кангур Ирина Васильевна      </t>
  </si>
  <si>
    <t>2-311/2021</t>
  </si>
  <si>
    <t xml:space="preserve">Шулбаева Наталья Валерьевна   </t>
  </si>
  <si>
    <t>04.10.2017</t>
  </si>
  <si>
    <t xml:space="preserve">2-1514/2017 </t>
  </si>
  <si>
    <t>26.10.2017</t>
  </si>
  <si>
    <t>Петрова Татьяна Николаевна</t>
  </si>
  <si>
    <t>2-1662/2021</t>
  </si>
  <si>
    <t xml:space="preserve">Бутанаева Алена Васильевна      </t>
  </si>
  <si>
    <t>2-148/2021</t>
  </si>
  <si>
    <t xml:space="preserve">Гаврилович Виктория Юрьевна      </t>
  </si>
  <si>
    <t>02.11.2017</t>
  </si>
  <si>
    <t>2-307/2021</t>
  </si>
  <si>
    <t xml:space="preserve">Бухмирова Оксана Валерьевна        </t>
  </si>
  <si>
    <t>12.10.2017</t>
  </si>
  <si>
    <t>2-1401/2021</t>
  </si>
  <si>
    <t xml:space="preserve">Родионов Евгений Васильевич      </t>
  </si>
  <si>
    <t xml:space="preserve">ул. Ленина                                                </t>
  </si>
  <si>
    <t>2-134/2021</t>
  </si>
  <si>
    <t xml:space="preserve">Шулбаева Елена Никитична  </t>
  </si>
  <si>
    <t xml:space="preserve">ул. Матросова                                             </t>
  </si>
  <si>
    <t>2-1552/2020</t>
  </si>
  <si>
    <t xml:space="preserve">Шулбаева Снежана Петровна   </t>
  </si>
  <si>
    <t>2-1532/2020</t>
  </si>
  <si>
    <t xml:space="preserve">Тюмереков Валерий Лазаревич </t>
  </si>
  <si>
    <t xml:space="preserve">с. Анчул                                                  </t>
  </si>
  <si>
    <t>2-1540/2020</t>
  </si>
  <si>
    <t xml:space="preserve">Шулбаев Валерий Владимирович  </t>
  </si>
  <si>
    <t>2-1582/2020</t>
  </si>
  <si>
    <t xml:space="preserve">Шулбаев Александр Анатольевич   </t>
  </si>
  <si>
    <t xml:space="preserve">ул. Таежная                                               </t>
  </si>
  <si>
    <t>2-1531/2020</t>
  </si>
  <si>
    <t>Бутанаева Тамара Васильевна</t>
  </si>
  <si>
    <t>2-1363/2021</t>
  </si>
  <si>
    <t>11932/23/19030-ип от 06.03.23</t>
  </si>
  <si>
    <t xml:space="preserve">окончено 16.05.2023 невозможно установить </t>
  </si>
  <si>
    <t xml:space="preserve">Тюмерекова Татьяна Владимировна     </t>
  </si>
  <si>
    <t>2-1526/2020</t>
  </si>
  <si>
    <t xml:space="preserve">Сафьянова Илиана Васильевна     </t>
  </si>
  <si>
    <t xml:space="preserve">ул. Кирова                                                </t>
  </si>
  <si>
    <t xml:space="preserve">2-143/2021      </t>
  </si>
  <si>
    <t>Анисимов Александр Иванович</t>
  </si>
  <si>
    <t xml:space="preserve">д. Верхняя Сея                                            </t>
  </si>
  <si>
    <t>2-2297/2020</t>
  </si>
  <si>
    <t xml:space="preserve">Гаршин Алексей Алексеевич    </t>
  </si>
  <si>
    <t>2-1583/2020</t>
  </si>
  <si>
    <t xml:space="preserve">Попова Татьяна Валерьевна    </t>
  </si>
  <si>
    <t xml:space="preserve">ул. Лесная                                                </t>
  </si>
  <si>
    <t>22.02.2018</t>
  </si>
  <si>
    <t>2-1444/2021</t>
  </si>
  <si>
    <t>27147/22/19030-ИП от 04.08.22</t>
  </si>
  <si>
    <t xml:space="preserve">Ощепкова Валентина Михайловна   </t>
  </si>
  <si>
    <t>15.03.2018</t>
  </si>
  <si>
    <t>2-380/2021</t>
  </si>
  <si>
    <t>38653/21/19030-ИП от 22.09.2021</t>
  </si>
  <si>
    <t xml:space="preserve">Чугунеков Николай Иванович  </t>
  </si>
  <si>
    <t xml:space="preserve">д. Нижний Матур                                           </t>
  </si>
  <si>
    <t>24.05.2016</t>
  </si>
  <si>
    <t>2-370/2021</t>
  </si>
  <si>
    <t xml:space="preserve">Варикова Ольга Николаевна     </t>
  </si>
  <si>
    <t xml:space="preserve">ул. Береговая                                             </t>
  </si>
  <si>
    <t>17.03.2018</t>
  </si>
  <si>
    <t>2-296/2021</t>
  </si>
  <si>
    <t xml:space="preserve">Субракова Александра Гртгорьевна     </t>
  </si>
  <si>
    <t>2-2235/2020</t>
  </si>
  <si>
    <t>26261/22/19030-ИП от 26.07.22</t>
  </si>
  <si>
    <t xml:space="preserve">Раззоренова Надежда Викторовна      </t>
  </si>
  <si>
    <t xml:space="preserve">с. Арбаты                                                 </t>
  </si>
  <si>
    <t xml:space="preserve">ул. Степная                                               </t>
  </si>
  <si>
    <t>2-650/2021</t>
  </si>
  <si>
    <t xml:space="preserve">38747/21/19030-ИП от 23.09.2021 </t>
  </si>
  <si>
    <t xml:space="preserve">Болотов Александр Иванович      </t>
  </si>
  <si>
    <t>2-113/2021</t>
  </si>
  <si>
    <t xml:space="preserve">Горбунова Наталья Владимировна   </t>
  </si>
  <si>
    <t>2-276/2021</t>
  </si>
  <si>
    <t>Русановский Вениамин Иванович</t>
  </si>
  <si>
    <t>2-659/2021</t>
  </si>
  <si>
    <t>38748/21/19030-ИП от 23.09.2021</t>
  </si>
  <si>
    <t xml:space="preserve"> Окончено 26.11.2021 невозможно установить</t>
  </si>
  <si>
    <t xml:space="preserve">Черкасова Наталья Сергеевна  </t>
  </si>
  <si>
    <t>2-337/2021</t>
  </si>
  <si>
    <t xml:space="preserve">Евсеева Надежда Дмитриевна        </t>
  </si>
  <si>
    <t>16.11.2017</t>
  </si>
  <si>
    <t>2-587/2021</t>
  </si>
  <si>
    <t>отказ в ВИП 06.06.2025 не указаны сведения</t>
  </si>
  <si>
    <t xml:space="preserve">Матросов Сергей Иннокентьевич   </t>
  </si>
  <si>
    <t>2-166/2021</t>
  </si>
  <si>
    <t xml:space="preserve">Тормозакова Татьяна Ананьевна </t>
  </si>
  <si>
    <t>2-146/2021</t>
  </si>
  <si>
    <t xml:space="preserve">Каневская Надежда Анатольевна   </t>
  </si>
  <si>
    <t>2-2028/2021</t>
  </si>
  <si>
    <t>01.10.2021</t>
  </si>
  <si>
    <t xml:space="preserve">Меркульева Анна Борисовна      </t>
  </si>
  <si>
    <t>2-1631/2020</t>
  </si>
  <si>
    <t>28.09.2020</t>
  </si>
  <si>
    <t xml:space="preserve">Сагатаева Елизавета Александровна  </t>
  </si>
  <si>
    <t>2-338/2021</t>
  </si>
  <si>
    <t xml:space="preserve">Синцов Роман Викторович      </t>
  </si>
  <si>
    <t xml:space="preserve">д. Большие Арбаты                                         </t>
  </si>
  <si>
    <t>28.12.2017</t>
  </si>
  <si>
    <t>2-520/2021</t>
  </si>
  <si>
    <t xml:space="preserve">Толмашов Алексей Иванович </t>
  </si>
  <si>
    <t>29.12.2017</t>
  </si>
  <si>
    <t>2-308/2021</t>
  </si>
  <si>
    <t xml:space="preserve">Павельчик Елена Николаевна  </t>
  </si>
  <si>
    <t xml:space="preserve">ул. Титова                                                </t>
  </si>
  <si>
    <t>2-168/2021</t>
  </si>
  <si>
    <t xml:space="preserve">Комин Петр Васильевич     </t>
  </si>
  <si>
    <t>2-117/2021</t>
  </si>
  <si>
    <t xml:space="preserve">Гурдюмов Анатолий Александрович    </t>
  </si>
  <si>
    <t xml:space="preserve">д. Иничул                                                 </t>
  </si>
  <si>
    <t xml:space="preserve">ул. Речная                                                </t>
  </si>
  <si>
    <t>2-2296/2020</t>
  </si>
  <si>
    <t xml:space="preserve">Алферов Николай Викторович  </t>
  </si>
  <si>
    <t>2-625/2021</t>
  </si>
  <si>
    <t xml:space="preserve">Назарова Елена Александровна    </t>
  </si>
  <si>
    <t>2-1425/2020</t>
  </si>
  <si>
    <t xml:space="preserve">Таргаева Наталья Александровна  </t>
  </si>
  <si>
    <t>2-1648/2020</t>
  </si>
  <si>
    <t xml:space="preserve">Бутонаева Галина Васильевна    </t>
  </si>
  <si>
    <t xml:space="preserve">д. Малая Сея                                              </t>
  </si>
  <si>
    <t>19.03.2017</t>
  </si>
  <si>
    <t>2-260/2021</t>
  </si>
  <si>
    <t xml:space="preserve">Родионова Галина Александровна    </t>
  </si>
  <si>
    <t xml:space="preserve">ул. Абазинская                                            </t>
  </si>
  <si>
    <t>24.04.2017</t>
  </si>
  <si>
    <t>2-525/2021</t>
  </si>
  <si>
    <t xml:space="preserve">Султреков Михаил Гаврилович  </t>
  </si>
  <si>
    <t xml:space="preserve">д. Карагай                                                </t>
  </si>
  <si>
    <t>2-1657/2020</t>
  </si>
  <si>
    <t xml:space="preserve">Мамышев Валерий Давыдович    </t>
  </si>
  <si>
    <t>14.02.2018</t>
  </si>
  <si>
    <t>2-519/2021</t>
  </si>
  <si>
    <t>19200/23/19030-ИП от 21.09.21</t>
  </si>
  <si>
    <t xml:space="preserve">Торбостаева Нэля Захаровна   </t>
  </si>
  <si>
    <t>30.08.2017</t>
  </si>
  <si>
    <t>2-2280/2020</t>
  </si>
  <si>
    <t>24460/23/19030-ип от 01.04.21</t>
  </si>
  <si>
    <t xml:space="preserve">Ткаченко Владимир Федорович   </t>
  </si>
  <si>
    <t xml:space="preserve">ул. Мечникова                                             </t>
  </si>
  <si>
    <t>2-526/2021</t>
  </si>
  <si>
    <t xml:space="preserve">Киргинекова Лариса Ивановна   </t>
  </si>
  <si>
    <t xml:space="preserve">пер. Партизанский                                         </t>
  </si>
  <si>
    <t>2-361/2021</t>
  </si>
  <si>
    <t xml:space="preserve">Ощепкова Лилия Михайловна       </t>
  </si>
  <si>
    <t xml:space="preserve">ул. Партизанская                                          </t>
  </si>
  <si>
    <t>2-388/2021</t>
  </si>
  <si>
    <t xml:space="preserve">Болганова Екатерина Ивановна  </t>
  </si>
  <si>
    <t>2-356/2021</t>
  </si>
  <si>
    <t xml:space="preserve">Солдатов Константин Иванович      </t>
  </si>
  <si>
    <t>2-513/2021</t>
  </si>
  <si>
    <t xml:space="preserve">Полютина Надежда Олеговна   </t>
  </si>
  <si>
    <t>2-1661/2021</t>
  </si>
  <si>
    <t>17748/23/19030-ИП от 15.03.21</t>
  </si>
  <si>
    <t xml:space="preserve">Еремеев Олег Евгеньевич   </t>
  </si>
  <si>
    <t>2-312/2021</t>
  </si>
  <si>
    <t xml:space="preserve">Журавский Виталий Францевич  </t>
  </si>
  <si>
    <t>2-289/2021</t>
  </si>
  <si>
    <t xml:space="preserve">Куликова Людмила Павловна     </t>
  </si>
  <si>
    <t xml:space="preserve">ул. Некрасова                                             </t>
  </si>
  <si>
    <t>12.02.2018</t>
  </si>
  <si>
    <t>2-139/2021</t>
  </si>
  <si>
    <t xml:space="preserve">Горбунов Сергей Васильевич   </t>
  </si>
  <si>
    <t>28.04.2017</t>
  </si>
  <si>
    <t>2-389/2021</t>
  </si>
  <si>
    <t>Викулов Виктор Николаевич</t>
  </si>
  <si>
    <t>2-1589/2020</t>
  </si>
  <si>
    <t xml:space="preserve">Бутонаева Елена Викторовна         </t>
  </si>
  <si>
    <t>2-917/2022</t>
  </si>
  <si>
    <t xml:space="preserve">Алексеев Владимир Михайлович </t>
  </si>
  <si>
    <t>2-291/2021</t>
  </si>
  <si>
    <t xml:space="preserve">Водоевич Наталья Владимировна                           </t>
  </si>
  <si>
    <t>30.12.2017</t>
  </si>
  <si>
    <t>2-347/2021</t>
  </si>
  <si>
    <t>27.01.2021</t>
  </si>
  <si>
    <t xml:space="preserve">Ахпашев Андрей Лаврентьевич  </t>
  </si>
  <si>
    <t>2-597/2021</t>
  </si>
  <si>
    <t>отказ в ВИП 09.06.2025 не указаны сведения</t>
  </si>
  <si>
    <t xml:space="preserve">Щербаков Константин Александрович </t>
  </si>
  <si>
    <t>2-348/2021</t>
  </si>
  <si>
    <t>20301/23/19030-ип от 10.08.21</t>
  </si>
  <si>
    <t xml:space="preserve">Чертыгашева Тарина Николаевна                           </t>
  </si>
  <si>
    <t xml:space="preserve">ул. Березовая                                             </t>
  </si>
  <si>
    <t>2-2353/2020</t>
  </si>
  <si>
    <t>26112/21/19030-ИП от 15.04.2021</t>
  </si>
  <si>
    <t xml:space="preserve">Бутанаева Вера Николаевна     </t>
  </si>
  <si>
    <t xml:space="preserve">ул. Комсомольская                                         </t>
  </si>
  <si>
    <t>2-729/2021</t>
  </si>
  <si>
    <t xml:space="preserve">Новиков Виктор Евгеньевич  </t>
  </si>
  <si>
    <t xml:space="preserve">ул. Мичурина                                              </t>
  </si>
  <si>
    <t xml:space="preserve">Устьянцев Виктор Иванович       </t>
  </si>
  <si>
    <t>02.03.2018</t>
  </si>
  <si>
    <t>2-2327/2020</t>
  </si>
  <si>
    <t>17751/23/19030-ИП от 14.04.21</t>
  </si>
  <si>
    <t>окончено 07.04.2023 невозможно установить</t>
  </si>
  <si>
    <t xml:space="preserve">Алыпова Екатерина Анатольевна   </t>
  </si>
  <si>
    <t>23.10.2017</t>
  </si>
  <si>
    <t>2-2365/2020</t>
  </si>
  <si>
    <t xml:space="preserve">Тохтобин Семен Михайлович     </t>
  </si>
  <si>
    <t xml:space="preserve">Чудаева Валентина Владимировна    </t>
  </si>
  <si>
    <t xml:space="preserve">ул. Луначарского                                          </t>
  </si>
  <si>
    <t>2-288/2021</t>
  </si>
  <si>
    <t xml:space="preserve">Носенко Пелагея Александровна   </t>
  </si>
  <si>
    <t>26.02.2018</t>
  </si>
  <si>
    <t>2-355/2021</t>
  </si>
  <si>
    <t xml:space="preserve">Лисин Валерий Федотович </t>
  </si>
  <si>
    <t>25.01.2018</t>
  </si>
  <si>
    <t>2-1634/2020</t>
  </si>
  <si>
    <t xml:space="preserve">Хомяков Алексей Викторович    </t>
  </si>
  <si>
    <t>25.09.2017</t>
  </si>
  <si>
    <t>2-2302/2020</t>
  </si>
  <si>
    <t xml:space="preserve">Тохтобина Инна Сергеевна   </t>
  </si>
  <si>
    <t>2-344/2021</t>
  </si>
  <si>
    <t xml:space="preserve">Костычакова Галина Федоровна   </t>
  </si>
  <si>
    <t>2-314/2021</t>
  </si>
  <si>
    <t xml:space="preserve">Драничников Владимир Вениаминович      </t>
  </si>
  <si>
    <t>01.03.2018</t>
  </si>
  <si>
    <t>25.02.2018</t>
  </si>
  <si>
    <t>2-900/2021</t>
  </si>
  <si>
    <t>26.04.2021</t>
  </si>
  <si>
    <t xml:space="preserve">Чебочаков Прокопий Ипполитович  </t>
  </si>
  <si>
    <t>25.04.2017</t>
  </si>
  <si>
    <t>2-1537/2020</t>
  </si>
  <si>
    <t>17758/23/19030-ип от 24.03.21</t>
  </si>
  <si>
    <t xml:space="preserve">Дмитриенко Дмитрий Павлович  </t>
  </si>
  <si>
    <t>2-735/2021</t>
  </si>
  <si>
    <t xml:space="preserve">Сутулова Неля Ивановна     </t>
  </si>
  <si>
    <t>2-2305/2020</t>
  </si>
  <si>
    <t xml:space="preserve">Тартынский Александр Иванович </t>
  </si>
  <si>
    <t>2-551/2021</t>
  </si>
  <si>
    <t xml:space="preserve">Нербышев Валерий Петрович </t>
  </si>
  <si>
    <t xml:space="preserve">ул. Суворова                                              </t>
  </si>
  <si>
    <t>24.08.2017</t>
  </si>
  <si>
    <t>2-159/2021</t>
  </si>
  <si>
    <t xml:space="preserve">Шабанова Наталья Александровна  </t>
  </si>
  <si>
    <t xml:space="preserve">ул. М.Цукановой                                           </t>
  </si>
  <si>
    <t>18.04.2017</t>
  </si>
  <si>
    <t>2-1969/2020</t>
  </si>
  <si>
    <t>24457/23/19030-ип от 01.04.21</t>
  </si>
  <si>
    <t xml:space="preserve">Боргоякова Елена Васильевна   </t>
  </si>
  <si>
    <t>2-675/2021</t>
  </si>
  <si>
    <t>19168/23/19030-ип от 09.09.21</t>
  </si>
  <si>
    <t xml:space="preserve">Журавлев Борис Витальевич     </t>
  </si>
  <si>
    <t>16.12.2017</t>
  </si>
  <si>
    <t>2-259/2021</t>
  </si>
  <si>
    <t xml:space="preserve">Туртугешева Анна Сергеевна                              </t>
  </si>
  <si>
    <t>2-386/2021</t>
  </si>
  <si>
    <t>38575/21/19030-ИП от 21.09.2021</t>
  </si>
  <si>
    <t xml:space="preserve">Щербаков Юрий Владимирович </t>
  </si>
  <si>
    <t>2-759/2021</t>
  </si>
  <si>
    <t>20300/23/19030-ип от 21.09.21</t>
  </si>
  <si>
    <t xml:space="preserve">Костычакова Галина Федоровна </t>
  </si>
  <si>
    <t>2-162/2021</t>
  </si>
  <si>
    <t>35842/21/19030-ИП</t>
  </si>
  <si>
    <t xml:space="preserve">Потанин Андрей Викторович       </t>
  </si>
  <si>
    <t>28.07.2017</t>
  </si>
  <si>
    <t>2-517/2021</t>
  </si>
  <si>
    <t>20298/23/19030-ип от 09.09.21</t>
  </si>
  <si>
    <t xml:space="preserve">Гурулева Александра Тимофеевна   </t>
  </si>
  <si>
    <t xml:space="preserve">пер. Октябрьский                                          </t>
  </si>
  <si>
    <t>2-185/2021</t>
  </si>
  <si>
    <t xml:space="preserve">Иноземцева Наталья Владимировна         </t>
  </si>
  <si>
    <t>29.03.2018</t>
  </si>
  <si>
    <t>2-493/2021</t>
  </si>
  <si>
    <t xml:space="preserve">Кожухов Виктор Валентинович </t>
  </si>
  <si>
    <t>2-105/2021</t>
  </si>
  <si>
    <t xml:space="preserve">Винокурова Тамара Георгиевна </t>
  </si>
  <si>
    <t>12.01.2018</t>
  </si>
  <si>
    <t>2-1651/2020</t>
  </si>
  <si>
    <t xml:space="preserve">Подрезов Андрей Алексеевич   </t>
  </si>
  <si>
    <t xml:space="preserve">ул. Чехова                                                </t>
  </si>
  <si>
    <t>09.12.2017</t>
  </si>
  <si>
    <t>2-2331/2020</t>
  </si>
  <si>
    <t xml:space="preserve">Классен Анастасия Александровна        </t>
  </si>
  <si>
    <t>2-175/2021</t>
  </si>
  <si>
    <t xml:space="preserve">Тороков Сергей Миронович    </t>
  </si>
  <si>
    <t>2-127/2021</t>
  </si>
  <si>
    <t xml:space="preserve">Топоева Ольга Ивановна  </t>
  </si>
  <si>
    <t>2-497/2021</t>
  </si>
  <si>
    <t xml:space="preserve">Сагалаков Олег Николаевич     </t>
  </si>
  <si>
    <t>31.01.2017</t>
  </si>
  <si>
    <t>2-756/2021</t>
  </si>
  <si>
    <t xml:space="preserve">Сагалаков Олег Николаевич  </t>
  </si>
  <si>
    <t>2-2278/2020</t>
  </si>
  <si>
    <t xml:space="preserve">Мамышева Анжела Анатольевна      </t>
  </si>
  <si>
    <t xml:space="preserve">ул. Крылова                                               </t>
  </si>
  <si>
    <t>31.08.2017</t>
  </si>
  <si>
    <t>2-498/2021</t>
  </si>
  <si>
    <t xml:space="preserve">Мирошенко Клавдия Егоровна  </t>
  </si>
  <si>
    <t>2-158/2021</t>
  </si>
  <si>
    <t xml:space="preserve">Мельникова Ольга Александровна    </t>
  </si>
  <si>
    <t xml:space="preserve">ул. Ломоносова                                            </t>
  </si>
  <si>
    <t xml:space="preserve">2-596/2021     </t>
  </si>
  <si>
    <t xml:space="preserve">Бытотов Александр Геннадьевич    </t>
  </si>
  <si>
    <t xml:space="preserve">ул. Чапаева                                               </t>
  </si>
  <si>
    <t>14.03.2018</t>
  </si>
  <si>
    <t>2-494/2021</t>
  </si>
  <si>
    <t xml:space="preserve">Кызынгашева Марина Сергеевна      </t>
  </si>
  <si>
    <t xml:space="preserve">ул. Лермонтова                                            </t>
  </si>
  <si>
    <t>31.07.2015</t>
  </si>
  <si>
    <t>2-2238/2020</t>
  </si>
  <si>
    <t>26262/22/19030-ИП</t>
  </si>
  <si>
    <t xml:space="preserve">Гасанова Ольга Ивановна </t>
  </si>
  <si>
    <t>19.03.2018</t>
  </si>
  <si>
    <t>2-360/2021</t>
  </si>
  <si>
    <t xml:space="preserve">Зинин Александр Иванович     </t>
  </si>
  <si>
    <t xml:space="preserve">2-2345/2020       </t>
  </si>
  <si>
    <t xml:space="preserve">Сыргашев Николай Викторович  </t>
  </si>
  <si>
    <t xml:space="preserve">ул. Островского                                           </t>
  </si>
  <si>
    <t>2-106/2021</t>
  </si>
  <si>
    <t xml:space="preserve">Кожевников Сергей Владимирович  </t>
  </si>
  <si>
    <t>2-536/2021</t>
  </si>
  <si>
    <t xml:space="preserve">Потанин Сергей Григорьевич       </t>
  </si>
  <si>
    <t>2-757/2021</t>
  </si>
  <si>
    <t>19122/23/19030-ип от 21.09.21</t>
  </si>
  <si>
    <t xml:space="preserve">Качаев Анатолий Леонидович                              </t>
  </si>
  <si>
    <t>07.12.2017</t>
  </si>
  <si>
    <t>2-176/2021</t>
  </si>
  <si>
    <t xml:space="preserve">Токмашова Жанна Борисовна  </t>
  </si>
  <si>
    <t>2-455/2021</t>
  </si>
  <si>
    <t>03.03.2021</t>
  </si>
  <si>
    <t xml:space="preserve">Мишанина Анастасия Петровна   </t>
  </si>
  <si>
    <t>2-740/2021</t>
  </si>
  <si>
    <t xml:space="preserve">Топоева Людмила Николаевна        </t>
  </si>
  <si>
    <t>2-739/2021</t>
  </si>
  <si>
    <t>19124/23/19030-ип от 09.09.21</t>
  </si>
  <si>
    <t xml:space="preserve">Орешкова Ольга Петровна   </t>
  </si>
  <si>
    <t>31.12.2015</t>
  </si>
  <si>
    <t>2-387/2021</t>
  </si>
  <si>
    <t xml:space="preserve">35850/21/19030-ИП от 10.08.2021 </t>
  </si>
  <si>
    <t>Окончено 12.10.2021 невозможно установить</t>
  </si>
  <si>
    <t xml:space="preserve">Кириченко Сергей Викторович   </t>
  </si>
  <si>
    <t>2-1390/2021</t>
  </si>
  <si>
    <t>27504/22/19030-ИП от 09.08.22</t>
  </si>
  <si>
    <t xml:space="preserve">Малышев Виктор Николаевич </t>
  </si>
  <si>
    <t>2-126/2021</t>
  </si>
  <si>
    <t xml:space="preserve">Чертыгашев Виктор Прокопьевич </t>
  </si>
  <si>
    <t>2-1581/2020</t>
  </si>
  <si>
    <t>24458/23/19030-ип от 23.03.21</t>
  </si>
  <si>
    <t xml:space="preserve">Тамбовцев Илья Сергеевич    </t>
  </si>
  <si>
    <t>2-563/2021</t>
  </si>
  <si>
    <t xml:space="preserve">Бутанаева Диана Федоровна    </t>
  </si>
  <si>
    <t xml:space="preserve">ул. Карла Маркса                                          </t>
  </si>
  <si>
    <t>04.03.2018</t>
  </si>
  <si>
    <t>2-1669/2020</t>
  </si>
  <si>
    <t xml:space="preserve">Богдан Алексей Игоревич    </t>
  </si>
  <si>
    <t>2-921/2022</t>
  </si>
  <si>
    <t xml:space="preserve">Черепанова Марина Сергеевна  </t>
  </si>
  <si>
    <t>2-255/2021</t>
  </si>
  <si>
    <t xml:space="preserve">Ананьин Игорь Алексеевич       </t>
  </si>
  <si>
    <t>02.06.2017</t>
  </si>
  <si>
    <t>2-92/2021</t>
  </si>
  <si>
    <t>24533/23/19030-ИП от 07.05.21</t>
  </si>
  <si>
    <t xml:space="preserve">Миягашева Вера Дмитриевна  </t>
  </si>
  <si>
    <t xml:space="preserve">2-1767/2020   </t>
  </si>
  <si>
    <t>26288/22/19030-ип от 26.07.2022</t>
  </si>
  <si>
    <t xml:space="preserve">Соловьева Галина Михайловна  </t>
  </si>
  <si>
    <t>31.10.2016</t>
  </si>
  <si>
    <t>2-287/2021</t>
  </si>
  <si>
    <t xml:space="preserve">Голенко Елена Владимировна    </t>
  </si>
  <si>
    <t>07.11.2017</t>
  </si>
  <si>
    <t>2-121/2021</t>
  </si>
  <si>
    <t>Тоскаракова Галина Егоровна</t>
  </si>
  <si>
    <t>2-533/2021</t>
  </si>
  <si>
    <t>20297/23/19030-ип от 09.09.21</t>
  </si>
  <si>
    <t xml:space="preserve">Сипкина Анастасия Владимировна      </t>
  </si>
  <si>
    <t>2-8180/2021</t>
  </si>
  <si>
    <t xml:space="preserve">Дьяченко Владимир Григорьевич    </t>
  </si>
  <si>
    <t>07.03.2018</t>
  </si>
  <si>
    <t>2-184/2021</t>
  </si>
  <si>
    <t>Седова Надежда Моисеевна</t>
  </si>
  <si>
    <t>2-112/2021</t>
  </si>
  <si>
    <t xml:space="preserve">Базганов Евгений Васильевич   </t>
  </si>
  <si>
    <t xml:space="preserve">2-292/2021    </t>
  </si>
  <si>
    <t xml:space="preserve">Клабукова Юлия Викторовна  </t>
  </si>
  <si>
    <t xml:space="preserve">Крысенко Михаил Николаевич  </t>
  </si>
  <si>
    <t>2-257/2021</t>
  </si>
  <si>
    <t xml:space="preserve">Мамышева Анжела Анатольевна    </t>
  </si>
  <si>
    <t>2-156/2021</t>
  </si>
  <si>
    <t xml:space="preserve">Какояков Александр Иванович       </t>
  </si>
  <si>
    <t>2-2312/2020</t>
  </si>
  <si>
    <t xml:space="preserve">Левич Наталья Владимировна             </t>
  </si>
  <si>
    <t>2-1553/2020</t>
  </si>
  <si>
    <t xml:space="preserve">Таскаракова Светлана Петровна    </t>
  </si>
  <si>
    <t xml:space="preserve">ул. Пионерская                                            </t>
  </si>
  <si>
    <t>2-2341/2020</t>
  </si>
  <si>
    <t xml:space="preserve">Туртугешева Олеся Ивановна   </t>
  </si>
  <si>
    <t>31.05.2015</t>
  </si>
  <si>
    <t>2-393/2021</t>
  </si>
  <si>
    <t>19126/23/19030-ИП от 10.08.21</t>
  </si>
  <si>
    <t xml:space="preserve">Итеева Галина Николаевна </t>
  </si>
  <si>
    <t>10.02.2018</t>
  </si>
  <si>
    <t>2-186/2021</t>
  </si>
  <si>
    <t xml:space="preserve">Харламова Людмила Павловна   </t>
  </si>
  <si>
    <t>05.03.2018</t>
  </si>
  <si>
    <t>2-2309/2020</t>
  </si>
  <si>
    <t xml:space="preserve">Эрендженова Нина Николаевна  </t>
  </si>
  <si>
    <t>2-1359/2021</t>
  </si>
  <si>
    <t xml:space="preserve">Свиридова  Наталья Григорьевна      </t>
  </si>
  <si>
    <t xml:space="preserve">ул. Розы Люксембург                                       </t>
  </si>
  <si>
    <t>2-2350/2020</t>
  </si>
  <si>
    <t xml:space="preserve">Карамашева Лидия Семеновна       </t>
  </si>
  <si>
    <t>2-345/2021</t>
  </si>
  <si>
    <t xml:space="preserve">Бугаева Татьяна Александровна     </t>
  </si>
  <si>
    <t>2-305/2021</t>
  </si>
  <si>
    <t>35861/21/19030-ИП от 10.08.2021</t>
  </si>
  <si>
    <t xml:space="preserve">Бутонаев Иван Васильевич        </t>
  </si>
  <si>
    <t>2-456/2021</t>
  </si>
  <si>
    <t xml:space="preserve">Клименко Тамара Георгиевна    </t>
  </si>
  <si>
    <t>2-124/2021</t>
  </si>
  <si>
    <t xml:space="preserve">Акулова Наталья Юрьевна   </t>
  </si>
  <si>
    <t xml:space="preserve">ул. Орджоникидзе                                          </t>
  </si>
  <si>
    <t xml:space="preserve">2-666/2021    </t>
  </si>
  <si>
    <t xml:space="preserve">Оросова Евдокия Константиновна                          </t>
  </si>
  <si>
    <t>2-1673/2020</t>
  </si>
  <si>
    <t>24454/23/19030-ип от 15.03.21</t>
  </si>
  <si>
    <t>окончено 02.05.2023 невозможно установить</t>
  </si>
  <si>
    <t>2-2314/2020</t>
  </si>
  <si>
    <t xml:space="preserve">Павлушова Саяна Васильевна       </t>
  </si>
  <si>
    <t>19.07.2017</t>
  </si>
  <si>
    <t>55122/24/19030 от 05.07.24</t>
  </si>
  <si>
    <t xml:space="preserve">Юшин Александр Витальевич    </t>
  </si>
  <si>
    <t>2-2362/2020</t>
  </si>
  <si>
    <t>26267/22/19030-ИП от 26.07.22</t>
  </si>
  <si>
    <t xml:space="preserve">Бытотова Наталья Михайловна   </t>
  </si>
  <si>
    <t>2-157/2021</t>
  </si>
  <si>
    <t xml:space="preserve">Бутонаев Юрий Валерьевич   </t>
  </si>
  <si>
    <t>2-1637/2020</t>
  </si>
  <si>
    <t>24537/23/19030-ип от 24.03.21</t>
  </si>
  <si>
    <t xml:space="preserve">Поленок Владимир Васильевич   </t>
  </si>
  <si>
    <t xml:space="preserve">ул. Дзержинского                                          </t>
  </si>
  <si>
    <t>2-136/2021</t>
  </si>
  <si>
    <t xml:space="preserve">Плешкова Ирина Леонидовна    </t>
  </si>
  <si>
    <t>2-313/2021</t>
  </si>
  <si>
    <t xml:space="preserve">Болганова Ольга Константиновна   </t>
  </si>
  <si>
    <t>2-2352/2020</t>
  </si>
  <si>
    <t xml:space="preserve">Сагалаков Вячеслав Павлович     </t>
  </si>
  <si>
    <t>18.12.2017</t>
  </si>
  <si>
    <t>2-1523/2020</t>
  </si>
  <si>
    <t xml:space="preserve">Туртугешев Николай Алексеевич                           </t>
  </si>
  <si>
    <t>28.03.2018</t>
  </si>
  <si>
    <t>2-1672/2020</t>
  </si>
  <si>
    <t xml:space="preserve">Щеблыкина Наталья Георгиевна       </t>
  </si>
  <si>
    <t>2-575/2021</t>
  </si>
  <si>
    <t xml:space="preserve">Ульянова Мария Викторовна       </t>
  </si>
  <si>
    <t>2-304/2021</t>
  </si>
  <si>
    <t xml:space="preserve">Арыштаев Павел Владимирович     </t>
  </si>
  <si>
    <t xml:space="preserve">2-553/2021          </t>
  </si>
  <si>
    <t xml:space="preserve">Иптышев Николай Николаевич              </t>
  </si>
  <si>
    <t>2-290/2021</t>
  </si>
  <si>
    <t xml:space="preserve">Сагатаева Антонина Ефимовна    </t>
  </si>
  <si>
    <t xml:space="preserve">ул. Сурикова                                              </t>
  </si>
  <si>
    <t>05.10.2017</t>
  </si>
  <si>
    <t>2-731/2021</t>
  </si>
  <si>
    <t xml:space="preserve">Сазанакова Вера Дмитриевна  </t>
  </si>
  <si>
    <t>2-173/2021</t>
  </si>
  <si>
    <t xml:space="preserve">Карамашев Алексей Абрамович                             </t>
  </si>
  <si>
    <t>2-280/2021</t>
  </si>
  <si>
    <t xml:space="preserve">Тюренев  Александр Александрович  </t>
  </si>
  <si>
    <t>2-189/2021</t>
  </si>
  <si>
    <t>32415/21/19030-ИП</t>
  </si>
  <si>
    <t xml:space="preserve">Перелыгина Мария Александровна </t>
  </si>
  <si>
    <t>2-281/2021</t>
  </si>
  <si>
    <t>34364/21/19030-ИП</t>
  </si>
  <si>
    <t xml:space="preserve">Кизесова Валентина Николаевна </t>
  </si>
  <si>
    <t>04.01.2018</t>
  </si>
  <si>
    <t>2-2279/2020</t>
  </si>
  <si>
    <t>25161/21/19030-ИП ОТ 01.04.2021</t>
  </si>
  <si>
    <t xml:space="preserve">Медведев Андрей Васильевич     </t>
  </si>
  <si>
    <t>2-2334/2020</t>
  </si>
  <si>
    <t xml:space="preserve">Канзычакова Виктория Владимировна   </t>
  </si>
  <si>
    <t xml:space="preserve">2-125/2021   </t>
  </si>
  <si>
    <t xml:space="preserve">Уксекова Татьяна Анатольевна                            </t>
  </si>
  <si>
    <t xml:space="preserve">пер. Березовый                                            </t>
  </si>
  <si>
    <t>2-1527/2020</t>
  </si>
  <si>
    <t>17754/23/19030-ип от 24.03.21</t>
  </si>
  <si>
    <t xml:space="preserve">Назарова Вера Анатольевна     </t>
  </si>
  <si>
    <t>2-1635/2020</t>
  </si>
  <si>
    <t xml:space="preserve">Николаева Наталья Алексеевна   </t>
  </si>
  <si>
    <t xml:space="preserve">2-502/2021      </t>
  </si>
  <si>
    <t xml:space="preserve">Эрбес Виктор Яковлевич      </t>
  </si>
  <si>
    <t>2-1410/2021</t>
  </si>
  <si>
    <t>26281/22/19030-ИП от 26.07.22</t>
  </si>
  <si>
    <t xml:space="preserve">Сазанакова Ольга Витальевна    </t>
  </si>
  <si>
    <t>2-132/2021</t>
  </si>
  <si>
    <t xml:space="preserve">Аникеева Людмила Анатольевна     </t>
  </si>
  <si>
    <t>2-522/2021</t>
  </si>
  <si>
    <t>19134/23/19030-ИП от 09.09.21</t>
  </si>
  <si>
    <t xml:space="preserve">Сагалакова Наталья Ивановна    </t>
  </si>
  <si>
    <t xml:space="preserve">ул. Заречная                                              </t>
  </si>
  <si>
    <t>2-252/2022</t>
  </si>
  <si>
    <t>09.02.2022</t>
  </si>
  <si>
    <t>2541/24/19030-ИП от 16.01.2024</t>
  </si>
  <si>
    <t xml:space="preserve">Иванушкин Александр Григорьевич   </t>
  </si>
  <si>
    <t>21.09.2017</t>
  </si>
  <si>
    <t>2-279/2021</t>
  </si>
  <si>
    <t xml:space="preserve"> суммы исключены из лота в связи с оплатой</t>
  </si>
  <si>
    <t>оконч 26.06.24, отс имущество</t>
  </si>
  <si>
    <t>38959/24/19030 от 17.05.24</t>
  </si>
  <si>
    <t>оконч 17.07.24, отс имущество</t>
  </si>
  <si>
    <t xml:space="preserve">14.03.25, отказ в ВИП, не указаны сведения </t>
  </si>
  <si>
    <t>оконч 14.10.22 отс имущество</t>
  </si>
  <si>
    <t>25.09.25 отказ в ВИП, документ не является исполнительным</t>
  </si>
  <si>
    <t>25.09.25 отказ в ВИП, не указан ысведения</t>
  </si>
  <si>
    <t>25.09.25 отказ в ВИП не указаны сведения</t>
  </si>
  <si>
    <t>19194/23/19030 от 09.09.21</t>
  </si>
  <si>
    <t>24.01.24 отказ в ВИП не указаны сведения</t>
  </si>
  <si>
    <t>11.01.24 1293/24/19030</t>
  </si>
  <si>
    <t>12.03.24 нев уста местон должника</t>
  </si>
  <si>
    <t>22.11.23 83554/23/19030</t>
  </si>
  <si>
    <t>31.01.24 нев устан местон должника</t>
  </si>
  <si>
    <t>11.01.24 1280/24/19030</t>
  </si>
  <si>
    <t>13.03.24 нев устан местон должника</t>
  </si>
  <si>
    <t>24.01.24 5573/24/19030</t>
  </si>
  <si>
    <t>28.03.24 отс имущество</t>
  </si>
  <si>
    <t>26.03.24 20953/24/19030</t>
  </si>
  <si>
    <t>30.05.24 нев устан местон должника</t>
  </si>
  <si>
    <t>26.03.24 20960/24/19030</t>
  </si>
  <si>
    <t>07.02.24 9229/24/19030</t>
  </si>
  <si>
    <t>11.01.24 1283/24/19030</t>
  </si>
  <si>
    <t>19.03.24 отс имущество</t>
  </si>
  <si>
    <t>14.03.25 23491/25/19030</t>
  </si>
  <si>
    <t>30.05.25 отс имущество</t>
  </si>
  <si>
    <t>29.05.25 отс имущество</t>
  </si>
  <si>
    <t>рп</t>
  </si>
  <si>
    <t>01.06.23 нев устан местон должника</t>
  </si>
  <si>
    <t>16.03.21 24531/23/19030</t>
  </si>
  <si>
    <t>07.06.23 нев устан местон должника</t>
  </si>
  <si>
    <t>09.09.0924 нев устан местон должника</t>
  </si>
  <si>
    <t xml:space="preserve">Горбунова (Попкова) Елена Валерьевна  </t>
  </si>
  <si>
    <t>38566/21/19030-ИП от 21.09.2021 Окончено 23.11.2021</t>
  </si>
  <si>
    <t>24.01.2024 Постановление об отказе в ВИП не указаны сведения (п.5 ч.1 ст 13)</t>
  </si>
  <si>
    <t xml:space="preserve">05.05.2026 Постановление об отказе в ВИП (п. 5 ч. 1 ст. 13) не указаны сведения </t>
  </si>
  <si>
    <t>06.05.2026 Постановление об отказе в ВИП (п. 5 ч. 1 ст. 13) не указаны сведения о должнике</t>
  </si>
  <si>
    <t>21879/26/19030-ИП от 06.04.2026</t>
  </si>
  <si>
    <t>13.04.2026 Постановление об окончании ИП в связи с оплатой</t>
  </si>
  <si>
    <t>24570/26/19030-ИП от 15.04.2026</t>
  </si>
  <si>
    <t>15.04.2026 Постановление о возбуждении ИП</t>
  </si>
  <si>
    <t>23492/25/19030-ИП от 29.05.25</t>
  </si>
  <si>
    <t>15.04.2026 Постановление об отказе в возбуждении ИП не указаны сведения о должнике</t>
  </si>
  <si>
    <t xml:space="preserve">31046/21/19030-ИП от 09.06.2021 Окончено 19.08.2021 </t>
  </si>
  <si>
    <t>17.05.2024 Постановление об отказе в ВИП не указаны сведения (п.5 ч.1 ст. 13)</t>
  </si>
  <si>
    <t>31053/21/19030-ИП от 09.06.2021 Окончено 01.09.2021</t>
  </si>
  <si>
    <t>окончено 07.08.2025 невозможно установить</t>
  </si>
  <si>
    <t>05.05.2026 Постановление об отказе в возбуждении ИП (п. 5 ч. 1 ст. 13) не указаны сведения</t>
  </si>
  <si>
    <t>38746/21/19030-ИП от 23.09.2021 Окончено 26.11.2021</t>
  </si>
  <si>
    <t>05.05.2026 Постановление об отказе в ВИП (п. 5 ч. 1 ст. 13) не указаны сведения</t>
  </si>
  <si>
    <t xml:space="preserve">06.04.2026 Постановление об отказе в ВИП (п. 4 ч. 1 ст. 31) </t>
  </si>
  <si>
    <t>16.06.2023 Постановление об отказе в ВИП (отс-т  перс данные)</t>
  </si>
  <si>
    <t>27502/22/19030-ИП от 09.08.2022</t>
  </si>
  <si>
    <t>окончено 10.10.2022 невозможно установить</t>
  </si>
  <si>
    <t>05.05.2026 Постановление об отказе в ВИП (п. 4 ч. 1 ст. 31) не указаны сведения о должнике</t>
  </si>
  <si>
    <t>11.01.2024 Постановление об отказе в ВИП не указаны сведения (п.5 ч.1 ст.13)</t>
  </si>
  <si>
    <t>Св-во о смерти № 640653 от 07.11.2014</t>
  </si>
  <si>
    <t>05.04.2023 Постановление об отказе в ВИП в связи со смертью</t>
  </si>
  <si>
    <t>05.05.2026 Постановление о возбуждении ИП</t>
  </si>
  <si>
    <t>06.02.2024 Постановление об отказе в ВИП не указаны сведения (п.5 ч.1 ст.13)</t>
  </si>
  <si>
    <t>17752/23/19020-ИП от 14.04.2021</t>
  </si>
  <si>
    <t>10.04.2023 Постановление об отмене Пост о ВИП должник умер</t>
  </si>
  <si>
    <t>05.05.2026 Постановление об отказе в ВИП не указаны сведения</t>
  </si>
  <si>
    <t>07.02.2024 Постановление об отказе в ВИП не указаны сведения (п.5 ч.1 ст.13)</t>
  </si>
  <si>
    <t>24573/26/19030-ИП от 15.04.2026</t>
  </si>
  <si>
    <t>05.05.2026 Постановление об отказе в ВИП (п. 5 ч. 1 ст. 13) не указаны сведения о должнике</t>
  </si>
  <si>
    <t>16.06.2025 Постановление об отказе в ВИП (п.5 ч.1 ст 13 - отс-е персон данных)</t>
  </si>
  <si>
    <t>15.04.2026 Постановление об отказе в ВИП не указаны сведения о должнике и взыскателе (п. 5 ч. 1 ст. 13).</t>
  </si>
  <si>
    <t>№ лота</t>
  </si>
  <si>
    <t>есть в элек</t>
  </si>
  <si>
    <t>на бум</t>
  </si>
  <si>
    <t>Текущий долг, руб. на 01.06.2026</t>
  </si>
  <si>
    <t>Начальный долг, руб.</t>
  </si>
  <si>
    <t xml:space="preserve">Оплата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</si>
</sst>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Segoe UI"/>
      <family val="2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10" fillId="0" borderId="0"/>
    <xf numFmtId="0" fontId="11" fillId="0" borderId="0"/>
    <xf numFmtId="0" fontId="9" fillId="0" borderId="0"/>
    <xf numFmtId="0" fontId="8" fillId="0" borderId="0"/>
    <xf numFmtId="9" fontId="6" fillId="0" borderId="0" applyFont="0" applyFill="0" applyBorder="0" applyAlignment="0" applyProtection="0"/>
  </cellStyleXfs>
  <cellXfs count="89">
    <xf numFmtId="0" fontId="0" fillId="0" borderId="0" xfId="0"/>
    <xf numFmtId="49" fontId="7" fillId="0" borderId="1" xfId="1" applyNumberFormat="1" applyFont="1" applyBorder="1" applyAlignment="1"/>
    <xf numFmtId="0" fontId="2" fillId="0" borderId="0" xfId="1" applyFont="1" applyFill="1" applyBorder="1"/>
    <xf numFmtId="0" fontId="2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0" xfId="1" applyFont="1" applyFill="1" applyBorder="1"/>
    <xf numFmtId="0" fontId="4" fillId="0" borderId="1" xfId="1" applyFont="1" applyFill="1" applyBorder="1" applyAlignment="1">
      <alignment horizontal="right"/>
    </xf>
    <xf numFmtId="0" fontId="4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4" fillId="0" borderId="4" xfId="1" applyFont="1" applyFill="1" applyBorder="1"/>
    <xf numFmtId="0" fontId="12" fillId="0" borderId="0" xfId="0" applyFont="1"/>
    <xf numFmtId="0" fontId="4" fillId="0" borderId="1" xfId="1" applyFont="1" applyFill="1" applyBorder="1" applyAlignment="1"/>
    <xf numFmtId="0" fontId="12" fillId="0" borderId="1" xfId="0" applyFont="1" applyBorder="1"/>
    <xf numFmtId="0" fontId="13" fillId="0" borderId="0" xfId="0" applyFont="1" applyFill="1"/>
    <xf numFmtId="49" fontId="2" fillId="0" borderId="1" xfId="1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wrapText="1"/>
    </xf>
    <xf numFmtId="4" fontId="7" fillId="0" borderId="1" xfId="1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/>
    <xf numFmtId="0" fontId="5" fillId="0" borderId="0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wrapText="1"/>
    </xf>
    <xf numFmtId="0" fontId="4" fillId="0" borderId="4" xfId="1" applyFont="1" applyFill="1" applyBorder="1" applyAlignment="1">
      <alignment wrapText="1"/>
    </xf>
    <xf numFmtId="0" fontId="4" fillId="0" borderId="4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14" fontId="4" fillId="0" borderId="1" xfId="1" applyNumberFormat="1" applyFont="1" applyFill="1" applyBorder="1" applyAlignment="1"/>
    <xf numFmtId="0" fontId="2" fillId="0" borderId="1" xfId="1" applyFont="1" applyFill="1" applyBorder="1" applyAlignment="1">
      <alignment horizontal="right"/>
    </xf>
    <xf numFmtId="14" fontId="2" fillId="0" borderId="1" xfId="1" applyNumberFormat="1" applyFont="1" applyFill="1" applyBorder="1" applyAlignment="1">
      <alignment horizontal="right"/>
    </xf>
    <xf numFmtId="0" fontId="3" fillId="0" borderId="1" xfId="1" applyFont="1" applyFill="1" applyBorder="1" applyAlignment="1">
      <alignment horizontal="center"/>
    </xf>
    <xf numFmtId="14" fontId="4" fillId="0" borderId="1" xfId="1" applyNumberFormat="1" applyFont="1" applyFill="1" applyBorder="1" applyAlignment="1">
      <alignment horizontal="right"/>
    </xf>
    <xf numFmtId="14" fontId="2" fillId="0" borderId="1" xfId="1" applyNumberFormat="1" applyFont="1" applyFill="1" applyBorder="1" applyAlignment="1"/>
    <xf numFmtId="49" fontId="3" fillId="0" borderId="1" xfId="1" applyNumberFormat="1" applyFont="1" applyFill="1" applyBorder="1" applyAlignment="1">
      <alignment wrapText="1"/>
    </xf>
    <xf numFmtId="0" fontId="3" fillId="0" borderId="1" xfId="1" applyFont="1" applyFill="1" applyBorder="1" applyAlignment="1"/>
    <xf numFmtId="14" fontId="4" fillId="0" borderId="3" xfId="1" applyNumberFormat="1" applyFont="1" applyFill="1" applyBorder="1" applyAlignment="1">
      <alignment horizontal="right"/>
    </xf>
    <xf numFmtId="4" fontId="12" fillId="0" borderId="1" xfId="0" applyNumberFormat="1" applyFont="1" applyBorder="1"/>
    <xf numFmtId="4" fontId="2" fillId="0" borderId="1" xfId="1" applyNumberFormat="1" applyFont="1" applyBorder="1" applyAlignment="1">
      <alignment horizontal="center" wrapText="1"/>
    </xf>
    <xf numFmtId="4" fontId="12" fillId="0" borderId="0" xfId="0" applyNumberFormat="1" applyFont="1"/>
    <xf numFmtId="49" fontId="4" fillId="0" borderId="2" xfId="1" applyNumberFormat="1" applyFont="1" applyFill="1" applyBorder="1" applyAlignment="1">
      <alignment wrapText="1"/>
    </xf>
    <xf numFmtId="14" fontId="4" fillId="0" borderId="2" xfId="1" applyNumberFormat="1" applyFont="1" applyFill="1" applyBorder="1" applyAlignment="1"/>
    <xf numFmtId="0" fontId="4" fillId="0" borderId="2" xfId="1" applyFont="1" applyFill="1" applyBorder="1" applyAlignment="1">
      <alignment horizontal="right"/>
    </xf>
    <xf numFmtId="14" fontId="4" fillId="0" borderId="2" xfId="1" applyNumberFormat="1" applyFont="1" applyFill="1" applyBorder="1" applyAlignment="1">
      <alignment horizontal="right"/>
    </xf>
    <xf numFmtId="0" fontId="4" fillId="0" borderId="2" xfId="1" applyFont="1" applyFill="1" applyBorder="1" applyAlignment="1">
      <alignment horizontal="center" wrapText="1"/>
    </xf>
    <xf numFmtId="0" fontId="12" fillId="0" borderId="1" xfId="0" applyFont="1" applyFill="1" applyBorder="1" applyAlignment="1">
      <alignment wrapText="1"/>
    </xf>
    <xf numFmtId="4" fontId="0" fillId="0" borderId="1" xfId="0" applyNumberFormat="1" applyBorder="1"/>
    <xf numFmtId="4" fontId="7" fillId="0" borderId="1" xfId="1" applyNumberFormat="1" applyFont="1" applyFill="1" applyBorder="1" applyAlignment="1" applyProtection="1">
      <alignment horizontal="center"/>
      <protection locked="0"/>
    </xf>
    <xf numFmtId="4" fontId="7" fillId="0" borderId="2" xfId="1" applyNumberFormat="1" applyFont="1" applyFill="1" applyBorder="1" applyAlignment="1" applyProtection="1">
      <alignment horizontal="center"/>
      <protection locked="0"/>
    </xf>
    <xf numFmtId="4" fontId="14" fillId="0" borderId="1" xfId="0" applyNumberFormat="1" applyFont="1" applyFill="1" applyBorder="1" applyAlignment="1">
      <alignment horizontal="center"/>
    </xf>
    <xf numFmtId="49" fontId="7" fillId="0" borderId="1" xfId="1" applyNumberFormat="1" applyFont="1" applyFill="1" applyBorder="1" applyAlignment="1"/>
    <xf numFmtId="0" fontId="4" fillId="0" borderId="1" xfId="1" applyFont="1" applyFill="1" applyBorder="1" applyAlignment="1">
      <alignment horizontal="center" wrapText="1"/>
    </xf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2" fillId="0" borderId="1" xfId="1" applyFont="1" applyBorder="1" applyAlignment="1"/>
    <xf numFmtId="0" fontId="2" fillId="0" borderId="1" xfId="1" applyFont="1" applyFill="1" applyBorder="1" applyAlignment="1"/>
    <xf numFmtId="0" fontId="2" fillId="0" borderId="0" xfId="1" applyFont="1" applyFill="1"/>
    <xf numFmtId="0" fontId="2" fillId="0" borderId="0" xfId="1" applyFont="1" applyFill="1" applyAlignment="1">
      <alignment horizontal="center"/>
    </xf>
    <xf numFmtId="4" fontId="2" fillId="0" borderId="0" xfId="1" applyNumberFormat="1" applyFont="1" applyFill="1" applyBorder="1"/>
    <xf numFmtId="0" fontId="15" fillId="0" borderId="0" xfId="1" applyFont="1" applyFill="1" applyBorder="1" applyAlignment="1">
      <alignment horizontal="center"/>
    </xf>
    <xf numFmtId="0" fontId="16" fillId="0" borderId="1" xfId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/>
    </xf>
    <xf numFmtId="0" fontId="4" fillId="0" borderId="2" xfId="1" applyFont="1" applyFill="1" applyBorder="1" applyAlignment="1"/>
    <xf numFmtId="0" fontId="4" fillId="0" borderId="2" xfId="1" applyFont="1" applyFill="1" applyBorder="1" applyAlignment="1">
      <alignment horizontal="center"/>
    </xf>
    <xf numFmtId="0" fontId="12" fillId="0" borderId="0" xfId="0" applyFont="1" applyFill="1"/>
    <xf numFmtId="4" fontId="12" fillId="0" borderId="0" xfId="0" applyNumberFormat="1" applyFont="1" applyFill="1"/>
    <xf numFmtId="0" fontId="12" fillId="0" borderId="0" xfId="0" applyFont="1" applyFill="1" applyAlignment="1">
      <alignment wrapText="1"/>
    </xf>
    <xf numFmtId="0" fontId="1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left" wrapText="1"/>
    </xf>
    <xf numFmtId="0" fontId="12" fillId="0" borderId="1" xfId="0" applyFont="1" applyFill="1" applyBorder="1" applyAlignment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14" fontId="4" fillId="0" borderId="1" xfId="0" applyNumberFormat="1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wrapText="1"/>
    </xf>
    <xf numFmtId="49" fontId="7" fillId="0" borderId="2" xfId="1" applyNumberFormat="1" applyFont="1" applyFill="1" applyBorder="1" applyAlignment="1"/>
    <xf numFmtId="0" fontId="2" fillId="0" borderId="2" xfId="1" applyFont="1" applyFill="1" applyBorder="1" applyAlignment="1">
      <alignment horizontal="left" wrapText="1"/>
    </xf>
    <xf numFmtId="49" fontId="12" fillId="0" borderId="2" xfId="0" applyNumberFormat="1" applyFont="1" applyFill="1" applyBorder="1" applyAlignment="1">
      <alignment horizontal="left"/>
    </xf>
    <xf numFmtId="0" fontId="12" fillId="0" borderId="0" xfId="0" applyFont="1" applyFill="1" applyAlignment="1">
      <alignment horizontal="center"/>
    </xf>
  </cellXfs>
  <cellStyles count="7">
    <cellStyle name="HyperLink" xfId="2"/>
    <cellStyle name="Обычный" xfId="0" builtinId="0"/>
    <cellStyle name="Обычный 2" xfId="3"/>
    <cellStyle name="Обычный 2 2" xfId="4"/>
    <cellStyle name="Обычный 3" xfId="5"/>
    <cellStyle name="Обычный 4" xfId="1"/>
    <cellStyle name="Процент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322"/>
  <sheetViews>
    <sheetView tabSelected="1" zoomScale="120" zoomScaleNormal="120" zoomScaleSheetLayoutView="100" workbookViewId="0">
      <pane xSplit="4" ySplit="8" topLeftCell="H318" activePane="bottomRight" state="frozen"/>
      <selection pane="topRight" activeCell="E1" sqref="E1"/>
      <selection pane="bottomLeft" activeCell="A9" sqref="A9"/>
      <selection pane="bottomRight" activeCell="N321" sqref="N321"/>
    </sheetView>
  </sheetViews>
  <sheetFormatPr defaultRowHeight="13.8"/>
  <cols>
    <col min="1" max="1" width="8.88671875" style="74"/>
    <col min="2" max="2" width="9.109375" style="74" customWidth="1"/>
    <col min="3" max="3" width="12.109375" style="74" customWidth="1"/>
    <col min="4" max="4" width="17.33203125" style="76" customWidth="1"/>
    <col min="5" max="5" width="14.44140625" style="74" customWidth="1"/>
    <col min="6" max="6" width="13.6640625" style="74" customWidth="1"/>
    <col min="7" max="8" width="8.88671875" style="74"/>
    <col min="9" max="9" width="14.6640625" style="74" customWidth="1"/>
    <col min="10" max="11" width="8.88671875" style="74"/>
    <col min="12" max="12" width="12.109375" style="74" customWidth="1"/>
    <col min="13" max="13" width="11.33203125" style="74" customWidth="1"/>
    <col min="14" max="14" width="13.33203125" style="74" customWidth="1"/>
    <col min="15" max="15" width="17" style="74" customWidth="1"/>
    <col min="16" max="16" width="20.88671875" style="74" customWidth="1"/>
    <col min="17" max="16384" width="8.88671875" style="74"/>
  </cols>
  <sheetData>
    <row r="2" spans="1:16" ht="27.6">
      <c r="A2" s="76" t="s">
        <v>1081</v>
      </c>
      <c r="B2" s="64"/>
      <c r="C2" s="64"/>
      <c r="D2" s="27"/>
      <c r="E2" s="64"/>
      <c r="F2" s="64"/>
      <c r="G2" s="65"/>
      <c r="H2" s="65"/>
      <c r="I2" s="2"/>
      <c r="J2" s="2"/>
      <c r="K2" s="2"/>
      <c r="L2" s="2"/>
      <c r="M2" s="2"/>
      <c r="N2" s="66"/>
      <c r="O2" s="11"/>
      <c r="P2" s="13"/>
    </row>
    <row r="3" spans="1:16">
      <c r="A3" s="74" t="s">
        <v>1082</v>
      </c>
      <c r="B3" s="2"/>
      <c r="C3" s="12"/>
      <c r="D3" s="12"/>
      <c r="E3" s="12"/>
      <c r="F3" s="12"/>
      <c r="G3" s="26"/>
      <c r="H3" s="26"/>
      <c r="I3" s="2"/>
      <c r="J3" s="2"/>
      <c r="K3" s="2"/>
      <c r="L3" s="13"/>
      <c r="M3" s="2"/>
      <c r="N3" s="3"/>
      <c r="O3" s="14"/>
      <c r="P3" s="2"/>
    </row>
    <row r="4" spans="1:16">
      <c r="A4" s="2"/>
      <c r="B4" s="15"/>
      <c r="C4" s="15"/>
      <c r="D4" s="5"/>
      <c r="E4" s="15"/>
      <c r="F4" s="15"/>
      <c r="G4" s="15"/>
      <c r="H4" s="15"/>
      <c r="I4" s="67" t="s">
        <v>18</v>
      </c>
      <c r="J4" s="67"/>
      <c r="K4" s="2"/>
      <c r="L4" s="15"/>
      <c r="M4" s="2"/>
      <c r="N4" s="15"/>
      <c r="O4" s="15"/>
      <c r="P4" s="2"/>
    </row>
    <row r="5" spans="1:16">
      <c r="A5" s="2"/>
      <c r="B5" s="15"/>
      <c r="C5" s="9"/>
      <c r="D5" s="11"/>
      <c r="E5" s="9"/>
      <c r="F5" s="9"/>
      <c r="G5" s="4"/>
      <c r="H5" s="4"/>
      <c r="I5" s="2"/>
      <c r="J5" s="2"/>
      <c r="K5" s="2"/>
      <c r="L5" s="4"/>
      <c r="M5" s="2"/>
      <c r="N5" s="9"/>
      <c r="O5" s="15"/>
      <c r="P5" s="2"/>
    </row>
    <row r="6" spans="1:16">
      <c r="A6" s="65"/>
      <c r="B6" s="16"/>
      <c r="C6" s="17"/>
      <c r="D6" s="28"/>
      <c r="E6" s="17"/>
      <c r="F6" s="17"/>
      <c r="G6" s="29"/>
      <c r="H6" s="29"/>
      <c r="I6" s="65"/>
      <c r="J6" s="65"/>
      <c r="K6" s="65"/>
      <c r="L6" s="16"/>
      <c r="M6" s="15"/>
      <c r="N6" s="17"/>
      <c r="O6" s="16"/>
      <c r="P6" s="65"/>
    </row>
    <row r="7" spans="1:16" ht="14.4" customHeight="1">
      <c r="A7" s="61" t="s">
        <v>1080</v>
      </c>
      <c r="B7" s="61" t="s">
        <v>0</v>
      </c>
      <c r="C7" s="59" t="s">
        <v>1</v>
      </c>
      <c r="D7" s="59" t="s">
        <v>2</v>
      </c>
      <c r="E7" s="59" t="s">
        <v>3</v>
      </c>
      <c r="F7" s="59" t="s">
        <v>4</v>
      </c>
      <c r="G7" s="59" t="s">
        <v>5</v>
      </c>
      <c r="H7" s="59" t="s">
        <v>6</v>
      </c>
      <c r="I7" s="68" t="s">
        <v>7</v>
      </c>
      <c r="J7" s="68" t="s">
        <v>8</v>
      </c>
      <c r="K7" s="68"/>
      <c r="L7" s="68" t="s">
        <v>9</v>
      </c>
      <c r="M7" s="68" t="s">
        <v>10</v>
      </c>
      <c r="N7" s="60" t="s">
        <v>1083</v>
      </c>
      <c r="O7" s="58" t="s">
        <v>11</v>
      </c>
      <c r="P7" s="59" t="s">
        <v>12</v>
      </c>
    </row>
    <row r="8" spans="1:16" ht="45" customHeight="1">
      <c r="A8" s="61"/>
      <c r="B8" s="61"/>
      <c r="C8" s="63"/>
      <c r="D8" s="59"/>
      <c r="E8" s="59"/>
      <c r="F8" s="63"/>
      <c r="G8" s="61"/>
      <c r="H8" s="61"/>
      <c r="I8" s="63"/>
      <c r="J8" s="69" t="s">
        <v>13</v>
      </c>
      <c r="K8" s="70" t="s">
        <v>14</v>
      </c>
      <c r="L8" s="68"/>
      <c r="M8" s="68"/>
      <c r="N8" s="60"/>
      <c r="O8" s="58"/>
      <c r="P8" s="59"/>
    </row>
    <row r="9" spans="1:16">
      <c r="A9" s="56">
        <v>1</v>
      </c>
      <c r="B9" s="56"/>
      <c r="C9" s="56">
        <v>2</v>
      </c>
      <c r="D9" s="30">
        <v>6</v>
      </c>
      <c r="E9" s="56">
        <v>4</v>
      </c>
      <c r="F9" s="56">
        <v>5</v>
      </c>
      <c r="G9" s="56">
        <v>6</v>
      </c>
      <c r="H9" s="56">
        <v>7</v>
      </c>
      <c r="I9" s="56">
        <v>8</v>
      </c>
      <c r="J9" s="56">
        <v>9</v>
      </c>
      <c r="K9" s="56">
        <v>10</v>
      </c>
      <c r="L9" s="56">
        <v>11</v>
      </c>
      <c r="M9" s="56">
        <v>12</v>
      </c>
      <c r="N9" s="56">
        <v>13</v>
      </c>
      <c r="O9" s="8">
        <v>14</v>
      </c>
      <c r="P9" s="56">
        <v>15</v>
      </c>
    </row>
    <row r="10" spans="1:16" ht="36">
      <c r="A10" s="77">
        <v>33</v>
      </c>
      <c r="B10" s="56">
        <v>1</v>
      </c>
      <c r="C10" s="53">
        <v>46890</v>
      </c>
      <c r="D10" s="22" t="s">
        <v>15</v>
      </c>
      <c r="E10" s="55" t="s">
        <v>16</v>
      </c>
      <c r="F10" s="55" t="s">
        <v>17</v>
      </c>
      <c r="G10" s="56"/>
      <c r="H10" s="56"/>
      <c r="I10" s="55" t="s">
        <v>18</v>
      </c>
      <c r="J10" s="31">
        <v>43160</v>
      </c>
      <c r="K10" s="31">
        <v>43190</v>
      </c>
      <c r="L10" s="32" t="s">
        <v>19</v>
      </c>
      <c r="M10" s="33">
        <v>44091</v>
      </c>
      <c r="N10" s="50">
        <v>750.14</v>
      </c>
      <c r="O10" s="54" t="s">
        <v>20</v>
      </c>
      <c r="P10" s="78"/>
    </row>
    <row r="11" spans="1:16" ht="39.6">
      <c r="A11" s="77">
        <v>33</v>
      </c>
      <c r="B11" s="56">
        <v>2</v>
      </c>
      <c r="C11" s="53">
        <v>74380</v>
      </c>
      <c r="D11" s="22" t="s">
        <v>21</v>
      </c>
      <c r="E11" s="55" t="s">
        <v>22</v>
      </c>
      <c r="F11" s="55" t="s">
        <v>23</v>
      </c>
      <c r="G11" s="56"/>
      <c r="H11" s="56"/>
      <c r="I11" s="19" t="s">
        <v>18</v>
      </c>
      <c r="J11" s="31">
        <v>43160</v>
      </c>
      <c r="K11" s="31">
        <v>43190</v>
      </c>
      <c r="L11" s="32" t="s">
        <v>24</v>
      </c>
      <c r="M11" s="33" t="s">
        <v>25</v>
      </c>
      <c r="N11" s="50">
        <v>584.91</v>
      </c>
      <c r="O11" s="54"/>
      <c r="P11" s="78"/>
    </row>
    <row r="12" spans="1:16" ht="39.6">
      <c r="A12" s="77">
        <v>33</v>
      </c>
      <c r="B12" s="56">
        <v>3</v>
      </c>
      <c r="C12" s="53">
        <v>64490</v>
      </c>
      <c r="D12" s="22" t="s">
        <v>26</v>
      </c>
      <c r="E12" s="55" t="s">
        <v>27</v>
      </c>
      <c r="F12" s="55" t="s">
        <v>28</v>
      </c>
      <c r="G12" s="56"/>
      <c r="H12" s="56"/>
      <c r="I12" s="55" t="s">
        <v>18</v>
      </c>
      <c r="J12" s="31">
        <v>43160</v>
      </c>
      <c r="K12" s="31">
        <v>43190</v>
      </c>
      <c r="L12" s="32" t="s">
        <v>29</v>
      </c>
      <c r="M12" s="33">
        <v>44312</v>
      </c>
      <c r="N12" s="50">
        <v>190.51</v>
      </c>
      <c r="O12" s="54" t="s">
        <v>20</v>
      </c>
      <c r="P12" s="78"/>
    </row>
    <row r="13" spans="1:16" ht="39.6">
      <c r="A13" s="77">
        <v>33</v>
      </c>
      <c r="B13" s="56">
        <v>4</v>
      </c>
      <c r="C13" s="53">
        <v>57060</v>
      </c>
      <c r="D13" s="22" t="s">
        <v>30</v>
      </c>
      <c r="E13" s="55" t="s">
        <v>31</v>
      </c>
      <c r="F13" s="55" t="s">
        <v>32</v>
      </c>
      <c r="G13" s="56"/>
      <c r="H13" s="56"/>
      <c r="I13" s="55" t="s">
        <v>18</v>
      </c>
      <c r="J13" s="31">
        <v>42979</v>
      </c>
      <c r="K13" s="31">
        <v>43008</v>
      </c>
      <c r="L13" s="32" t="s">
        <v>24</v>
      </c>
      <c r="M13" s="33" t="s">
        <v>25</v>
      </c>
      <c r="N13" s="50">
        <v>2735.69</v>
      </c>
      <c r="O13" s="54"/>
      <c r="P13" s="78"/>
    </row>
    <row r="14" spans="1:16" ht="48">
      <c r="A14" s="79">
        <v>33</v>
      </c>
      <c r="B14" s="56">
        <v>5</v>
      </c>
      <c r="C14" s="53">
        <v>2207000040</v>
      </c>
      <c r="D14" s="23" t="s">
        <v>33</v>
      </c>
      <c r="E14" s="19" t="s">
        <v>34</v>
      </c>
      <c r="F14" s="19" t="s">
        <v>35</v>
      </c>
      <c r="G14" s="8"/>
      <c r="H14" s="8"/>
      <c r="I14" s="19" t="s">
        <v>36</v>
      </c>
      <c r="J14" s="31" t="s">
        <v>37</v>
      </c>
      <c r="K14" s="31">
        <v>43190</v>
      </c>
      <c r="L14" s="10" t="s">
        <v>38</v>
      </c>
      <c r="M14" s="35" t="s">
        <v>39</v>
      </c>
      <c r="N14" s="50">
        <v>2855.7</v>
      </c>
      <c r="O14" s="80" t="s">
        <v>1045</v>
      </c>
      <c r="P14" s="81" t="s">
        <v>1046</v>
      </c>
    </row>
    <row r="15" spans="1:16" ht="36">
      <c r="A15" s="79">
        <v>33</v>
      </c>
      <c r="B15" s="56">
        <v>6</v>
      </c>
      <c r="C15" s="53">
        <v>2207000140</v>
      </c>
      <c r="D15" s="23" t="s">
        <v>40</v>
      </c>
      <c r="E15" s="19" t="s">
        <v>34</v>
      </c>
      <c r="F15" s="19" t="s">
        <v>41</v>
      </c>
      <c r="G15" s="8"/>
      <c r="H15" s="8"/>
      <c r="I15" s="19" t="s">
        <v>36</v>
      </c>
      <c r="J15" s="31" t="s">
        <v>42</v>
      </c>
      <c r="K15" s="31">
        <v>43190</v>
      </c>
      <c r="L15" s="10" t="s">
        <v>43</v>
      </c>
      <c r="M15" s="35" t="s">
        <v>44</v>
      </c>
      <c r="N15" s="50">
        <v>1597.21</v>
      </c>
      <c r="O15" s="54" t="s">
        <v>20</v>
      </c>
      <c r="P15" s="78"/>
    </row>
    <row r="16" spans="1:16" ht="36">
      <c r="A16" s="79">
        <v>33</v>
      </c>
      <c r="B16" s="56">
        <v>7</v>
      </c>
      <c r="C16" s="53">
        <v>2207000510</v>
      </c>
      <c r="D16" s="23" t="s">
        <v>45</v>
      </c>
      <c r="E16" s="19" t="s">
        <v>34</v>
      </c>
      <c r="F16" s="19" t="s">
        <v>46</v>
      </c>
      <c r="G16" s="8"/>
      <c r="H16" s="8"/>
      <c r="I16" s="19" t="s">
        <v>36</v>
      </c>
      <c r="J16" s="36" t="s">
        <v>47</v>
      </c>
      <c r="K16" s="36">
        <v>43190</v>
      </c>
      <c r="L16" s="10" t="s">
        <v>48</v>
      </c>
      <c r="M16" s="35" t="s">
        <v>49</v>
      </c>
      <c r="N16" s="50">
        <v>1160.8599999999999</v>
      </c>
      <c r="O16" s="54" t="s">
        <v>20</v>
      </c>
      <c r="P16" s="78"/>
    </row>
    <row r="17" spans="1:16" ht="36">
      <c r="A17" s="79">
        <v>33</v>
      </c>
      <c r="B17" s="56">
        <v>8</v>
      </c>
      <c r="C17" s="53">
        <v>2207000760</v>
      </c>
      <c r="D17" s="23" t="s">
        <v>50</v>
      </c>
      <c r="E17" s="19" t="s">
        <v>34</v>
      </c>
      <c r="F17" s="19" t="s">
        <v>51</v>
      </c>
      <c r="G17" s="8"/>
      <c r="H17" s="8"/>
      <c r="I17" s="19" t="s">
        <v>36</v>
      </c>
      <c r="J17" s="36" t="s">
        <v>52</v>
      </c>
      <c r="K17" s="36">
        <v>43190</v>
      </c>
      <c r="L17" s="10" t="s">
        <v>53</v>
      </c>
      <c r="M17" s="35" t="s">
        <v>54</v>
      </c>
      <c r="N17" s="50">
        <v>1843.95</v>
      </c>
      <c r="O17" s="54" t="s">
        <v>20</v>
      </c>
      <c r="P17" s="78"/>
    </row>
    <row r="18" spans="1:16" ht="36">
      <c r="A18" s="79">
        <v>33</v>
      </c>
      <c r="B18" s="56">
        <v>9</v>
      </c>
      <c r="C18" s="53">
        <v>2207000930</v>
      </c>
      <c r="D18" s="23" t="s">
        <v>55</v>
      </c>
      <c r="E18" s="19" t="s">
        <v>34</v>
      </c>
      <c r="F18" s="19" t="s">
        <v>56</v>
      </c>
      <c r="G18" s="8"/>
      <c r="H18" s="8"/>
      <c r="I18" s="19" t="s">
        <v>36</v>
      </c>
      <c r="J18" s="36" t="s">
        <v>57</v>
      </c>
      <c r="K18" s="36">
        <v>43190</v>
      </c>
      <c r="L18" s="10" t="s">
        <v>58</v>
      </c>
      <c r="M18" s="35" t="s">
        <v>59</v>
      </c>
      <c r="N18" s="50">
        <v>3384.38</v>
      </c>
      <c r="O18" s="54" t="s">
        <v>20</v>
      </c>
      <c r="P18" s="78"/>
    </row>
    <row r="19" spans="1:16" ht="36">
      <c r="A19" s="79">
        <v>33</v>
      </c>
      <c r="B19" s="56">
        <v>10</v>
      </c>
      <c r="C19" s="53">
        <v>2207001100</v>
      </c>
      <c r="D19" s="23" t="s">
        <v>60</v>
      </c>
      <c r="E19" s="19" t="s">
        <v>61</v>
      </c>
      <c r="F19" s="19" t="s">
        <v>62</v>
      </c>
      <c r="G19" s="8"/>
      <c r="H19" s="8"/>
      <c r="I19" s="19" t="s">
        <v>36</v>
      </c>
      <c r="J19" s="36" t="s">
        <v>63</v>
      </c>
      <c r="K19" s="36">
        <v>43190</v>
      </c>
      <c r="L19" s="10" t="s">
        <v>64</v>
      </c>
      <c r="M19" s="35" t="s">
        <v>65</v>
      </c>
      <c r="N19" s="50">
        <v>1326.78</v>
      </c>
      <c r="O19" s="54" t="s">
        <v>66</v>
      </c>
      <c r="P19" s="82" t="s">
        <v>1047</v>
      </c>
    </row>
    <row r="20" spans="1:16" ht="26.4">
      <c r="A20" s="79">
        <v>33</v>
      </c>
      <c r="B20" s="56">
        <v>11</v>
      </c>
      <c r="C20" s="53">
        <v>2207001180</v>
      </c>
      <c r="D20" s="23" t="s">
        <v>67</v>
      </c>
      <c r="E20" s="19" t="s">
        <v>34</v>
      </c>
      <c r="F20" s="19" t="s">
        <v>68</v>
      </c>
      <c r="G20" s="8"/>
      <c r="H20" s="8"/>
      <c r="I20" s="19" t="s">
        <v>36</v>
      </c>
      <c r="J20" s="36" t="s">
        <v>69</v>
      </c>
      <c r="K20" s="36">
        <v>43190</v>
      </c>
      <c r="L20" s="10" t="s">
        <v>70</v>
      </c>
      <c r="M20" s="35" t="s">
        <v>54</v>
      </c>
      <c r="N20" s="50">
        <v>1822.27</v>
      </c>
      <c r="O20" s="54" t="s">
        <v>71</v>
      </c>
      <c r="P20" s="78" t="s">
        <v>72</v>
      </c>
    </row>
    <row r="21" spans="1:16" ht="36">
      <c r="A21" s="79">
        <v>33</v>
      </c>
      <c r="B21" s="56">
        <v>12</v>
      </c>
      <c r="C21" s="53">
        <v>2207001230</v>
      </c>
      <c r="D21" s="23" t="s">
        <v>73</v>
      </c>
      <c r="E21" s="19" t="s">
        <v>61</v>
      </c>
      <c r="F21" s="19" t="s">
        <v>35</v>
      </c>
      <c r="G21" s="8"/>
      <c r="H21" s="8"/>
      <c r="I21" s="19" t="s">
        <v>36</v>
      </c>
      <c r="J21" s="31" t="s">
        <v>74</v>
      </c>
      <c r="K21" s="31">
        <v>43190</v>
      </c>
      <c r="L21" s="10" t="s">
        <v>75</v>
      </c>
      <c r="M21" s="35" t="s">
        <v>76</v>
      </c>
      <c r="N21" s="50">
        <v>1708.92</v>
      </c>
      <c r="O21" s="54" t="s">
        <v>20</v>
      </c>
      <c r="P21" s="78"/>
    </row>
    <row r="22" spans="1:16" ht="26.4">
      <c r="A22" s="79">
        <v>33</v>
      </c>
      <c r="B22" s="56">
        <v>13</v>
      </c>
      <c r="C22" s="53">
        <v>2207001460</v>
      </c>
      <c r="D22" s="23" t="s">
        <v>77</v>
      </c>
      <c r="E22" s="19" t="s">
        <v>34</v>
      </c>
      <c r="F22" s="19" t="s">
        <v>78</v>
      </c>
      <c r="G22" s="8"/>
      <c r="H22" s="8"/>
      <c r="I22" s="19" t="s">
        <v>36</v>
      </c>
      <c r="J22" s="31" t="s">
        <v>79</v>
      </c>
      <c r="K22" s="31" t="s">
        <v>80</v>
      </c>
      <c r="L22" s="10" t="s">
        <v>81</v>
      </c>
      <c r="M22" s="35" t="s">
        <v>44</v>
      </c>
      <c r="N22" s="50">
        <v>1585.1</v>
      </c>
      <c r="O22" s="54" t="s">
        <v>82</v>
      </c>
      <c r="P22" s="78" t="s">
        <v>83</v>
      </c>
    </row>
    <row r="23" spans="1:16" ht="36">
      <c r="A23" s="79">
        <v>33</v>
      </c>
      <c r="B23" s="56">
        <v>14</v>
      </c>
      <c r="C23" s="53">
        <v>2207001820</v>
      </c>
      <c r="D23" s="23" t="s">
        <v>84</v>
      </c>
      <c r="E23" s="19" t="s">
        <v>34</v>
      </c>
      <c r="F23" s="19" t="s">
        <v>85</v>
      </c>
      <c r="G23" s="8"/>
      <c r="H23" s="8"/>
      <c r="I23" s="19" t="s">
        <v>36</v>
      </c>
      <c r="J23" s="36" t="s">
        <v>86</v>
      </c>
      <c r="K23" s="36">
        <v>43190</v>
      </c>
      <c r="L23" s="10" t="s">
        <v>87</v>
      </c>
      <c r="M23" s="35" t="s">
        <v>59</v>
      </c>
      <c r="N23" s="50">
        <v>1924.29</v>
      </c>
      <c r="O23" s="54" t="s">
        <v>20</v>
      </c>
      <c r="P23" s="78"/>
    </row>
    <row r="24" spans="1:16" ht="36">
      <c r="A24" s="79">
        <v>33</v>
      </c>
      <c r="B24" s="56">
        <v>15</v>
      </c>
      <c r="C24" s="53">
        <v>2207001940</v>
      </c>
      <c r="D24" s="23" t="s">
        <v>88</v>
      </c>
      <c r="E24" s="19" t="s">
        <v>34</v>
      </c>
      <c r="F24" s="19" t="s">
        <v>78</v>
      </c>
      <c r="G24" s="8"/>
      <c r="H24" s="8"/>
      <c r="I24" s="19" t="s">
        <v>36</v>
      </c>
      <c r="J24" s="31" t="s">
        <v>90</v>
      </c>
      <c r="K24" s="31">
        <v>43190</v>
      </c>
      <c r="L24" s="10" t="s">
        <v>91</v>
      </c>
      <c r="M24" s="35" t="s">
        <v>59</v>
      </c>
      <c r="N24" s="50">
        <v>3532.09</v>
      </c>
      <c r="O24" s="54" t="s">
        <v>20</v>
      </c>
      <c r="P24" s="78"/>
    </row>
    <row r="25" spans="1:16" ht="36">
      <c r="A25" s="79">
        <v>33</v>
      </c>
      <c r="B25" s="56">
        <v>16</v>
      </c>
      <c r="C25" s="53">
        <v>2207002000</v>
      </c>
      <c r="D25" s="23" t="s">
        <v>94</v>
      </c>
      <c r="E25" s="19" t="s">
        <v>34</v>
      </c>
      <c r="F25" s="19" t="s">
        <v>78</v>
      </c>
      <c r="G25" s="8"/>
      <c r="H25" s="8"/>
      <c r="I25" s="19" t="s">
        <v>36</v>
      </c>
      <c r="J25" s="36" t="s">
        <v>95</v>
      </c>
      <c r="K25" s="36">
        <v>43190</v>
      </c>
      <c r="L25" s="10" t="s">
        <v>96</v>
      </c>
      <c r="M25" s="35" t="s">
        <v>59</v>
      </c>
      <c r="N25" s="50">
        <v>3752.92</v>
      </c>
      <c r="O25" s="54" t="s">
        <v>20</v>
      </c>
      <c r="P25" s="78"/>
    </row>
    <row r="26" spans="1:16" ht="36">
      <c r="A26" s="79">
        <v>33</v>
      </c>
      <c r="B26" s="56">
        <v>17</v>
      </c>
      <c r="C26" s="53">
        <v>2207002080</v>
      </c>
      <c r="D26" s="23" t="s">
        <v>97</v>
      </c>
      <c r="E26" s="19" t="s">
        <v>34</v>
      </c>
      <c r="F26" s="19" t="s">
        <v>78</v>
      </c>
      <c r="G26" s="8"/>
      <c r="H26" s="8"/>
      <c r="I26" s="19" t="s">
        <v>36</v>
      </c>
      <c r="J26" s="31" t="s">
        <v>57</v>
      </c>
      <c r="K26" s="31">
        <v>43190</v>
      </c>
      <c r="L26" s="10" t="s">
        <v>98</v>
      </c>
      <c r="M26" s="35" t="s">
        <v>59</v>
      </c>
      <c r="N26" s="50">
        <v>3684.09</v>
      </c>
      <c r="O26" s="54" t="s">
        <v>20</v>
      </c>
      <c r="P26" s="78"/>
    </row>
    <row r="27" spans="1:16" ht="36">
      <c r="A27" s="79">
        <v>33</v>
      </c>
      <c r="B27" s="56">
        <v>18</v>
      </c>
      <c r="C27" s="53">
        <v>2207002460</v>
      </c>
      <c r="D27" s="23" t="s">
        <v>99</v>
      </c>
      <c r="E27" s="19" t="s">
        <v>34</v>
      </c>
      <c r="F27" s="19" t="s">
        <v>51</v>
      </c>
      <c r="G27" s="8"/>
      <c r="H27" s="8"/>
      <c r="I27" s="19" t="s">
        <v>36</v>
      </c>
      <c r="J27" s="31" t="s">
        <v>100</v>
      </c>
      <c r="K27" s="31">
        <v>43190</v>
      </c>
      <c r="L27" s="10" t="s">
        <v>101</v>
      </c>
      <c r="M27" s="35" t="s">
        <v>76</v>
      </c>
      <c r="N27" s="50">
        <v>1717.53</v>
      </c>
      <c r="O27" s="54" t="s">
        <v>20</v>
      </c>
      <c r="P27" s="78"/>
    </row>
    <row r="28" spans="1:16" ht="36">
      <c r="A28" s="79">
        <v>33</v>
      </c>
      <c r="B28" s="56">
        <v>19</v>
      </c>
      <c r="C28" s="53">
        <v>2207002560</v>
      </c>
      <c r="D28" s="23" t="s">
        <v>102</v>
      </c>
      <c r="E28" s="19" t="s">
        <v>34</v>
      </c>
      <c r="F28" s="19" t="s">
        <v>103</v>
      </c>
      <c r="G28" s="8"/>
      <c r="H28" s="8"/>
      <c r="I28" s="19" t="s">
        <v>36</v>
      </c>
      <c r="J28" s="36" t="s">
        <v>104</v>
      </c>
      <c r="K28" s="36">
        <v>43190</v>
      </c>
      <c r="L28" s="10" t="s">
        <v>105</v>
      </c>
      <c r="M28" s="35" t="s">
        <v>106</v>
      </c>
      <c r="N28" s="50">
        <v>1856.85</v>
      </c>
      <c r="O28" s="54" t="s">
        <v>20</v>
      </c>
      <c r="P28" s="78"/>
    </row>
    <row r="29" spans="1:16" ht="36">
      <c r="A29" s="79">
        <v>33</v>
      </c>
      <c r="B29" s="56">
        <v>20</v>
      </c>
      <c r="C29" s="53">
        <v>2207002680</v>
      </c>
      <c r="D29" s="23" t="s">
        <v>107</v>
      </c>
      <c r="E29" s="19" t="s">
        <v>108</v>
      </c>
      <c r="F29" s="19" t="s">
        <v>109</v>
      </c>
      <c r="G29" s="8"/>
      <c r="H29" s="8"/>
      <c r="I29" s="19" t="s">
        <v>36</v>
      </c>
      <c r="J29" s="31" t="s">
        <v>57</v>
      </c>
      <c r="K29" s="31">
        <v>43190</v>
      </c>
      <c r="L29" s="10" t="s">
        <v>110</v>
      </c>
      <c r="M29" s="35" t="s">
        <v>111</v>
      </c>
      <c r="N29" s="50">
        <v>1072.44</v>
      </c>
      <c r="O29" s="54" t="s">
        <v>20</v>
      </c>
      <c r="P29" s="78"/>
    </row>
    <row r="30" spans="1:16" ht="36">
      <c r="A30" s="79">
        <v>33</v>
      </c>
      <c r="B30" s="56">
        <v>21</v>
      </c>
      <c r="C30" s="53">
        <v>2207002880</v>
      </c>
      <c r="D30" s="23" t="s">
        <v>112</v>
      </c>
      <c r="E30" s="19" t="s">
        <v>34</v>
      </c>
      <c r="F30" s="19" t="s">
        <v>113</v>
      </c>
      <c r="G30" s="8"/>
      <c r="H30" s="8"/>
      <c r="I30" s="19" t="s">
        <v>36</v>
      </c>
      <c r="J30" s="31" t="s">
        <v>114</v>
      </c>
      <c r="K30" s="31">
        <v>43190</v>
      </c>
      <c r="L30" s="10" t="s">
        <v>115</v>
      </c>
      <c r="M30" s="35" t="s">
        <v>116</v>
      </c>
      <c r="N30" s="50">
        <v>2176.64</v>
      </c>
      <c r="O30" s="54" t="s">
        <v>20</v>
      </c>
      <c r="P30" s="78"/>
    </row>
    <row r="31" spans="1:16" ht="36">
      <c r="A31" s="79">
        <v>33</v>
      </c>
      <c r="B31" s="56">
        <v>22</v>
      </c>
      <c r="C31" s="53">
        <v>2207003000</v>
      </c>
      <c r="D31" s="23" t="s">
        <v>117</v>
      </c>
      <c r="E31" s="19" t="s">
        <v>34</v>
      </c>
      <c r="F31" s="19" t="s">
        <v>118</v>
      </c>
      <c r="G31" s="8"/>
      <c r="H31" s="8"/>
      <c r="I31" s="19" t="s">
        <v>36</v>
      </c>
      <c r="J31" s="36" t="s">
        <v>57</v>
      </c>
      <c r="K31" s="36">
        <v>43190</v>
      </c>
      <c r="L31" s="10" t="s">
        <v>119</v>
      </c>
      <c r="M31" s="35" t="s">
        <v>59</v>
      </c>
      <c r="N31" s="50">
        <v>4694.1000000000004</v>
      </c>
      <c r="O31" s="54" t="s">
        <v>20</v>
      </c>
      <c r="P31" s="78"/>
    </row>
    <row r="32" spans="1:16" ht="36">
      <c r="A32" s="79">
        <v>33</v>
      </c>
      <c r="B32" s="56">
        <v>23</v>
      </c>
      <c r="C32" s="53">
        <v>2207003200</v>
      </c>
      <c r="D32" s="23" t="s">
        <v>120</v>
      </c>
      <c r="E32" s="19" t="s">
        <v>34</v>
      </c>
      <c r="F32" s="19" t="s">
        <v>121</v>
      </c>
      <c r="G32" s="8"/>
      <c r="H32" s="8"/>
      <c r="I32" s="19" t="s">
        <v>36</v>
      </c>
      <c r="J32" s="31" t="s">
        <v>122</v>
      </c>
      <c r="K32" s="31">
        <v>43190</v>
      </c>
      <c r="L32" s="10" t="s">
        <v>123</v>
      </c>
      <c r="M32" s="35">
        <v>44272</v>
      </c>
      <c r="N32" s="50">
        <v>2229.5</v>
      </c>
      <c r="O32" s="54" t="s">
        <v>20</v>
      </c>
      <c r="P32" s="78"/>
    </row>
    <row r="33" spans="1:16" ht="36">
      <c r="A33" s="79">
        <v>33</v>
      </c>
      <c r="B33" s="56">
        <v>24</v>
      </c>
      <c r="C33" s="53">
        <v>2207003230</v>
      </c>
      <c r="D33" s="23" t="s">
        <v>124</v>
      </c>
      <c r="E33" s="19" t="s">
        <v>34</v>
      </c>
      <c r="F33" s="19" t="s">
        <v>121</v>
      </c>
      <c r="G33" s="8"/>
      <c r="H33" s="8"/>
      <c r="I33" s="19" t="s">
        <v>36</v>
      </c>
      <c r="J33" s="31" t="s">
        <v>125</v>
      </c>
      <c r="K33" s="31">
        <v>43190</v>
      </c>
      <c r="L33" s="10" t="s">
        <v>126</v>
      </c>
      <c r="M33" s="35" t="s">
        <v>54</v>
      </c>
      <c r="N33" s="50">
        <v>1730.74</v>
      </c>
      <c r="O33" s="54" t="s">
        <v>20</v>
      </c>
      <c r="P33" s="78"/>
    </row>
    <row r="34" spans="1:16" ht="48">
      <c r="A34" s="79">
        <v>33</v>
      </c>
      <c r="B34" s="56">
        <v>25</v>
      </c>
      <c r="C34" s="53">
        <v>2207003530</v>
      </c>
      <c r="D34" s="23" t="s">
        <v>127</v>
      </c>
      <c r="E34" s="19" t="s">
        <v>34</v>
      </c>
      <c r="F34" s="19" t="s">
        <v>128</v>
      </c>
      <c r="G34" s="8"/>
      <c r="H34" s="8"/>
      <c r="I34" s="19" t="s">
        <v>36</v>
      </c>
      <c r="J34" s="36" t="s">
        <v>129</v>
      </c>
      <c r="K34" s="36">
        <v>43190</v>
      </c>
      <c r="L34" s="10" t="s">
        <v>130</v>
      </c>
      <c r="M34" s="35" t="s">
        <v>49</v>
      </c>
      <c r="N34" s="50">
        <v>1271.8900000000001</v>
      </c>
      <c r="O34" s="54" t="s">
        <v>131</v>
      </c>
      <c r="P34" s="82" t="s">
        <v>1048</v>
      </c>
    </row>
    <row r="35" spans="1:16" ht="24">
      <c r="A35" s="79">
        <v>33</v>
      </c>
      <c r="B35" s="56">
        <v>26</v>
      </c>
      <c r="C35" s="53">
        <v>2207003590</v>
      </c>
      <c r="D35" s="23" t="s">
        <v>132</v>
      </c>
      <c r="E35" s="19" t="s">
        <v>34</v>
      </c>
      <c r="F35" s="19" t="s">
        <v>133</v>
      </c>
      <c r="G35" s="8"/>
      <c r="H35" s="8"/>
      <c r="I35" s="19" t="s">
        <v>36</v>
      </c>
      <c r="J35" s="31" t="s">
        <v>134</v>
      </c>
      <c r="K35" s="31">
        <v>43190</v>
      </c>
      <c r="L35" s="10" t="s">
        <v>135</v>
      </c>
      <c r="M35" s="35" t="s">
        <v>59</v>
      </c>
      <c r="N35" s="50">
        <v>2901.23</v>
      </c>
      <c r="O35" s="54" t="s">
        <v>136</v>
      </c>
      <c r="P35" s="78"/>
    </row>
    <row r="36" spans="1:16" ht="36">
      <c r="A36" s="79">
        <v>33</v>
      </c>
      <c r="B36" s="56">
        <v>27</v>
      </c>
      <c r="C36" s="53">
        <v>2207003660</v>
      </c>
      <c r="D36" s="23" t="s">
        <v>137</v>
      </c>
      <c r="E36" s="19" t="s">
        <v>34</v>
      </c>
      <c r="F36" s="19" t="s">
        <v>78</v>
      </c>
      <c r="G36" s="8"/>
      <c r="H36" s="8"/>
      <c r="I36" s="19" t="s">
        <v>36</v>
      </c>
      <c r="J36" s="31" t="s">
        <v>57</v>
      </c>
      <c r="K36" s="31" t="s">
        <v>138</v>
      </c>
      <c r="L36" s="10" t="s">
        <v>139</v>
      </c>
      <c r="M36" s="35" t="s">
        <v>44</v>
      </c>
      <c r="N36" s="50">
        <v>5882.34</v>
      </c>
      <c r="O36" s="54" t="s">
        <v>20</v>
      </c>
      <c r="P36" s="78"/>
    </row>
    <row r="37" spans="1:16" ht="36">
      <c r="A37" s="79">
        <v>33</v>
      </c>
      <c r="B37" s="56">
        <v>28</v>
      </c>
      <c r="C37" s="53">
        <v>2207003690</v>
      </c>
      <c r="D37" s="23" t="s">
        <v>140</v>
      </c>
      <c r="E37" s="19" t="s">
        <v>34</v>
      </c>
      <c r="F37" s="19" t="s">
        <v>141</v>
      </c>
      <c r="G37" s="8"/>
      <c r="H37" s="8"/>
      <c r="I37" s="19" t="s">
        <v>36</v>
      </c>
      <c r="J37" s="31" t="s">
        <v>142</v>
      </c>
      <c r="K37" s="31">
        <v>43190</v>
      </c>
      <c r="L37" s="10" t="s">
        <v>143</v>
      </c>
      <c r="M37" s="35" t="s">
        <v>44</v>
      </c>
      <c r="N37" s="50">
        <v>5005.63</v>
      </c>
      <c r="O37" s="54" t="s">
        <v>20</v>
      </c>
      <c r="P37" s="78"/>
    </row>
    <row r="38" spans="1:16" ht="26.4">
      <c r="A38" s="79">
        <v>33</v>
      </c>
      <c r="B38" s="56">
        <v>29</v>
      </c>
      <c r="C38" s="53">
        <v>2207003750</v>
      </c>
      <c r="D38" s="23" t="s">
        <v>144</v>
      </c>
      <c r="E38" s="19" t="s">
        <v>34</v>
      </c>
      <c r="F38" s="19" t="s">
        <v>145</v>
      </c>
      <c r="G38" s="8"/>
      <c r="H38" s="8"/>
      <c r="I38" s="19" t="s">
        <v>36</v>
      </c>
      <c r="J38" s="31" t="s">
        <v>146</v>
      </c>
      <c r="K38" s="31">
        <v>43190</v>
      </c>
      <c r="L38" s="10" t="s">
        <v>147</v>
      </c>
      <c r="M38" s="35" t="s">
        <v>111</v>
      </c>
      <c r="N38" s="50">
        <v>1278.78</v>
      </c>
      <c r="O38" s="54" t="s">
        <v>148</v>
      </c>
      <c r="P38" s="78" t="s">
        <v>72</v>
      </c>
    </row>
    <row r="39" spans="1:16" ht="26.4">
      <c r="A39" s="79">
        <v>33</v>
      </c>
      <c r="B39" s="56">
        <v>30</v>
      </c>
      <c r="C39" s="53">
        <v>2207003950</v>
      </c>
      <c r="D39" s="23" t="s">
        <v>149</v>
      </c>
      <c r="E39" s="19" t="s">
        <v>150</v>
      </c>
      <c r="F39" s="19" t="s">
        <v>151</v>
      </c>
      <c r="G39" s="8"/>
      <c r="H39" s="8"/>
      <c r="I39" s="19" t="s">
        <v>36</v>
      </c>
      <c r="J39" s="31" t="s">
        <v>152</v>
      </c>
      <c r="K39" s="31">
        <v>43190</v>
      </c>
      <c r="L39" s="10" t="s">
        <v>153</v>
      </c>
      <c r="M39" s="35" t="s">
        <v>154</v>
      </c>
      <c r="N39" s="50">
        <v>2114.9499999999998</v>
      </c>
      <c r="O39" s="54" t="s">
        <v>155</v>
      </c>
      <c r="P39" s="78" t="s">
        <v>1019</v>
      </c>
    </row>
    <row r="40" spans="1:16" ht="24">
      <c r="A40" s="79">
        <v>33</v>
      </c>
      <c r="B40" s="56">
        <v>31</v>
      </c>
      <c r="C40" s="53">
        <v>2207004160</v>
      </c>
      <c r="D40" s="23" t="s">
        <v>156</v>
      </c>
      <c r="E40" s="19" t="s">
        <v>34</v>
      </c>
      <c r="F40" s="19" t="s">
        <v>157</v>
      </c>
      <c r="G40" s="8"/>
      <c r="H40" s="8"/>
      <c r="I40" s="19" t="s">
        <v>36</v>
      </c>
      <c r="J40" s="31">
        <v>43129</v>
      </c>
      <c r="K40" s="31">
        <v>43190</v>
      </c>
      <c r="L40" s="10" t="s">
        <v>159</v>
      </c>
      <c r="M40" s="35" t="s">
        <v>44</v>
      </c>
      <c r="N40" s="50">
        <v>4612.3100000000004</v>
      </c>
      <c r="O40" s="54" t="s">
        <v>160</v>
      </c>
      <c r="P40" s="78"/>
    </row>
    <row r="41" spans="1:16" ht="36">
      <c r="A41" s="79">
        <v>33</v>
      </c>
      <c r="B41" s="56">
        <v>32</v>
      </c>
      <c r="C41" s="53">
        <v>2207004230</v>
      </c>
      <c r="D41" s="23" t="s">
        <v>161</v>
      </c>
      <c r="E41" s="19" t="s">
        <v>34</v>
      </c>
      <c r="F41" s="19" t="s">
        <v>157</v>
      </c>
      <c r="G41" s="8"/>
      <c r="H41" s="8"/>
      <c r="I41" s="19" t="s">
        <v>36</v>
      </c>
      <c r="J41" s="31" t="s">
        <v>162</v>
      </c>
      <c r="K41" s="31">
        <v>43190</v>
      </c>
      <c r="L41" s="10" t="s">
        <v>163</v>
      </c>
      <c r="M41" s="35" t="s">
        <v>164</v>
      </c>
      <c r="N41" s="50">
        <f>3624.6-929.65</f>
        <v>2694.95</v>
      </c>
      <c r="O41" s="80" t="s">
        <v>1049</v>
      </c>
      <c r="P41" s="81" t="s">
        <v>1050</v>
      </c>
    </row>
    <row r="42" spans="1:16" ht="36">
      <c r="A42" s="79">
        <v>33</v>
      </c>
      <c r="B42" s="56">
        <v>33</v>
      </c>
      <c r="C42" s="53">
        <v>2207004400</v>
      </c>
      <c r="D42" s="23" t="s">
        <v>165</v>
      </c>
      <c r="E42" s="19" t="s">
        <v>34</v>
      </c>
      <c r="F42" s="19" t="s">
        <v>157</v>
      </c>
      <c r="G42" s="8"/>
      <c r="H42" s="8"/>
      <c r="I42" s="19" t="s">
        <v>36</v>
      </c>
      <c r="J42" s="31" t="s">
        <v>166</v>
      </c>
      <c r="K42" s="31">
        <v>43190</v>
      </c>
      <c r="L42" s="10" t="s">
        <v>167</v>
      </c>
      <c r="M42" s="35" t="s">
        <v>59</v>
      </c>
      <c r="N42" s="50">
        <v>3218.49</v>
      </c>
      <c r="O42" s="54" t="s">
        <v>20</v>
      </c>
      <c r="P42" s="78"/>
    </row>
    <row r="43" spans="1:16" ht="24">
      <c r="A43" s="79">
        <v>33</v>
      </c>
      <c r="B43" s="56">
        <v>34</v>
      </c>
      <c r="C43" s="53">
        <v>2207004660</v>
      </c>
      <c r="D43" s="23" t="s">
        <v>168</v>
      </c>
      <c r="E43" s="19" t="s">
        <v>34</v>
      </c>
      <c r="F43" s="19" t="s">
        <v>145</v>
      </c>
      <c r="G43" s="8"/>
      <c r="H43" s="8"/>
      <c r="I43" s="19" t="s">
        <v>36</v>
      </c>
      <c r="J43" s="36" t="s">
        <v>169</v>
      </c>
      <c r="K43" s="36">
        <v>43190</v>
      </c>
      <c r="L43" s="10" t="s">
        <v>170</v>
      </c>
      <c r="M43" s="35" t="s">
        <v>116</v>
      </c>
      <c r="N43" s="50">
        <f>2139.84-11.2</f>
        <v>2128.6400000000003</v>
      </c>
      <c r="O43" s="80" t="s">
        <v>1051</v>
      </c>
      <c r="P43" s="82" t="s">
        <v>1052</v>
      </c>
    </row>
    <row r="44" spans="1:16" ht="24">
      <c r="A44" s="79">
        <v>33</v>
      </c>
      <c r="B44" s="56">
        <v>35</v>
      </c>
      <c r="C44" s="53" t="s">
        <v>1039</v>
      </c>
      <c r="D44" s="23" t="s">
        <v>171</v>
      </c>
      <c r="E44" s="19" t="s">
        <v>34</v>
      </c>
      <c r="F44" s="19" t="s">
        <v>145</v>
      </c>
      <c r="G44" s="8"/>
      <c r="H44" s="8"/>
      <c r="I44" s="19" t="s">
        <v>36</v>
      </c>
      <c r="J44" s="36" t="s">
        <v>172</v>
      </c>
      <c r="K44" s="36">
        <v>43190</v>
      </c>
      <c r="L44" s="10" t="s">
        <v>173</v>
      </c>
      <c r="M44" s="35" t="s">
        <v>174</v>
      </c>
      <c r="N44" s="50">
        <v>1066.5999999999999</v>
      </c>
      <c r="O44" s="80" t="s">
        <v>1053</v>
      </c>
      <c r="P44" s="78" t="s">
        <v>1038</v>
      </c>
    </row>
    <row r="45" spans="1:16" ht="26.4">
      <c r="A45" s="79">
        <v>33</v>
      </c>
      <c r="B45" s="56">
        <v>36</v>
      </c>
      <c r="C45" s="53">
        <v>2207004700</v>
      </c>
      <c r="D45" s="23" t="s">
        <v>175</v>
      </c>
      <c r="E45" s="19" t="s">
        <v>34</v>
      </c>
      <c r="F45" s="19" t="s">
        <v>145</v>
      </c>
      <c r="G45" s="8"/>
      <c r="H45" s="8"/>
      <c r="I45" s="19" t="s">
        <v>36</v>
      </c>
      <c r="J45" s="31" t="s">
        <v>176</v>
      </c>
      <c r="K45" s="31">
        <v>43190</v>
      </c>
      <c r="L45" s="10" t="s">
        <v>177</v>
      </c>
      <c r="M45" s="35" t="s">
        <v>111</v>
      </c>
      <c r="N45" s="50">
        <v>1287.9100000000001</v>
      </c>
      <c r="O45" s="54" t="s">
        <v>178</v>
      </c>
      <c r="P45" s="78" t="s">
        <v>72</v>
      </c>
    </row>
    <row r="46" spans="1:16" ht="36">
      <c r="A46" s="79">
        <v>33</v>
      </c>
      <c r="B46" s="56">
        <v>37</v>
      </c>
      <c r="C46" s="53">
        <v>2207004750</v>
      </c>
      <c r="D46" s="23" t="s">
        <v>179</v>
      </c>
      <c r="E46" s="19" t="s">
        <v>34</v>
      </c>
      <c r="F46" s="19" t="s">
        <v>145</v>
      </c>
      <c r="G46" s="8"/>
      <c r="H46" s="8"/>
      <c r="I46" s="19" t="s">
        <v>36</v>
      </c>
      <c r="J46" s="31" t="s">
        <v>180</v>
      </c>
      <c r="K46" s="31">
        <v>43190</v>
      </c>
      <c r="L46" s="10" t="s">
        <v>181</v>
      </c>
      <c r="M46" s="35" t="s">
        <v>111</v>
      </c>
      <c r="N46" s="50">
        <v>1278.46</v>
      </c>
      <c r="O46" s="54" t="s">
        <v>20</v>
      </c>
      <c r="P46" s="78"/>
    </row>
    <row r="47" spans="1:16" ht="36">
      <c r="A47" s="79">
        <v>33</v>
      </c>
      <c r="B47" s="56">
        <v>38</v>
      </c>
      <c r="C47" s="53">
        <v>2207004770</v>
      </c>
      <c r="D47" s="23" t="s">
        <v>182</v>
      </c>
      <c r="E47" s="19" t="s">
        <v>34</v>
      </c>
      <c r="F47" s="19" t="s">
        <v>145</v>
      </c>
      <c r="G47" s="8"/>
      <c r="H47" s="8"/>
      <c r="I47" s="19" t="s">
        <v>36</v>
      </c>
      <c r="J47" s="31" t="s">
        <v>183</v>
      </c>
      <c r="K47" s="31">
        <v>43190</v>
      </c>
      <c r="L47" s="10" t="s">
        <v>184</v>
      </c>
      <c r="M47" s="35" t="s">
        <v>59</v>
      </c>
      <c r="N47" s="50">
        <v>3579.54</v>
      </c>
      <c r="O47" s="54" t="s">
        <v>20</v>
      </c>
      <c r="P47" s="78"/>
    </row>
    <row r="48" spans="1:16" ht="36">
      <c r="A48" s="79">
        <v>33</v>
      </c>
      <c r="B48" s="56">
        <v>39</v>
      </c>
      <c r="C48" s="53">
        <v>2207005120</v>
      </c>
      <c r="D48" s="23" t="s">
        <v>185</v>
      </c>
      <c r="E48" s="19" t="s">
        <v>34</v>
      </c>
      <c r="F48" s="19" t="s">
        <v>186</v>
      </c>
      <c r="G48" s="8"/>
      <c r="H48" s="8"/>
      <c r="I48" s="19" t="s">
        <v>36</v>
      </c>
      <c r="J48" s="31" t="s">
        <v>187</v>
      </c>
      <c r="K48" s="31">
        <v>43190</v>
      </c>
      <c r="L48" s="10" t="s">
        <v>188</v>
      </c>
      <c r="M48" s="35" t="s">
        <v>44</v>
      </c>
      <c r="N48" s="50">
        <v>1548.2</v>
      </c>
      <c r="O48" s="54" t="s">
        <v>20</v>
      </c>
      <c r="P48" s="78"/>
    </row>
    <row r="49" spans="1:16" ht="36">
      <c r="A49" s="79">
        <v>33</v>
      </c>
      <c r="B49" s="56">
        <v>40</v>
      </c>
      <c r="C49" s="53">
        <v>2207005300</v>
      </c>
      <c r="D49" s="23" t="s">
        <v>189</v>
      </c>
      <c r="E49" s="19" t="s">
        <v>34</v>
      </c>
      <c r="F49" s="19" t="s">
        <v>133</v>
      </c>
      <c r="G49" s="8"/>
      <c r="H49" s="8"/>
      <c r="I49" s="19" t="s">
        <v>36</v>
      </c>
      <c r="J49" s="31" t="s">
        <v>190</v>
      </c>
      <c r="K49" s="31">
        <v>43190</v>
      </c>
      <c r="L49" s="10" t="s">
        <v>191</v>
      </c>
      <c r="M49" s="35" t="s">
        <v>44</v>
      </c>
      <c r="N49" s="50">
        <v>4850.1499999999996</v>
      </c>
      <c r="O49" s="54" t="s">
        <v>20</v>
      </c>
      <c r="P49" s="78"/>
    </row>
    <row r="50" spans="1:16" ht="26.4">
      <c r="A50" s="79">
        <v>33</v>
      </c>
      <c r="B50" s="56">
        <v>41</v>
      </c>
      <c r="C50" s="53">
        <v>2207005640</v>
      </c>
      <c r="D50" s="23" t="s">
        <v>192</v>
      </c>
      <c r="E50" s="19" t="s">
        <v>193</v>
      </c>
      <c r="F50" s="19" t="s">
        <v>145</v>
      </c>
      <c r="G50" s="8"/>
      <c r="H50" s="8"/>
      <c r="I50" s="19" t="s">
        <v>36</v>
      </c>
      <c r="J50" s="31" t="s">
        <v>114</v>
      </c>
      <c r="K50" s="31">
        <v>43190</v>
      </c>
      <c r="L50" s="10" t="s">
        <v>194</v>
      </c>
      <c r="M50" s="35" t="s">
        <v>116</v>
      </c>
      <c r="N50" s="50">
        <v>2341.27</v>
      </c>
      <c r="O50" s="54" t="s">
        <v>195</v>
      </c>
      <c r="P50" s="78" t="s">
        <v>72</v>
      </c>
    </row>
    <row r="51" spans="1:16" ht="48">
      <c r="A51" s="79">
        <v>33</v>
      </c>
      <c r="B51" s="56">
        <v>42</v>
      </c>
      <c r="C51" s="53">
        <v>2207010000</v>
      </c>
      <c r="D51" s="23" t="s">
        <v>196</v>
      </c>
      <c r="E51" s="19" t="s">
        <v>197</v>
      </c>
      <c r="F51" s="19" t="s">
        <v>198</v>
      </c>
      <c r="G51" s="8"/>
      <c r="H51" s="8"/>
      <c r="I51" s="19" t="s">
        <v>36</v>
      </c>
      <c r="J51" s="36" t="s">
        <v>69</v>
      </c>
      <c r="K51" s="36">
        <v>43190</v>
      </c>
      <c r="L51" s="10" t="s">
        <v>199</v>
      </c>
      <c r="M51" s="35" t="s">
        <v>116</v>
      </c>
      <c r="N51" s="50">
        <v>2169.5300000000002</v>
      </c>
      <c r="O51" s="54" t="s">
        <v>200</v>
      </c>
      <c r="P51" s="82" t="s">
        <v>1054</v>
      </c>
    </row>
    <row r="52" spans="1:16" ht="36">
      <c r="A52" s="79">
        <v>33</v>
      </c>
      <c r="B52" s="56">
        <v>43</v>
      </c>
      <c r="C52" s="53">
        <v>2207010190</v>
      </c>
      <c r="D52" s="23" t="s">
        <v>201</v>
      </c>
      <c r="E52" s="19" t="s">
        <v>197</v>
      </c>
      <c r="F52" s="19" t="s">
        <v>198</v>
      </c>
      <c r="G52" s="8"/>
      <c r="H52" s="8"/>
      <c r="I52" s="19" t="s">
        <v>36</v>
      </c>
      <c r="J52" s="31" t="s">
        <v>57</v>
      </c>
      <c r="K52" s="31">
        <v>43190</v>
      </c>
      <c r="L52" s="10" t="s">
        <v>202</v>
      </c>
      <c r="M52" s="35" t="s">
        <v>59</v>
      </c>
      <c r="N52" s="50">
        <v>3637.7</v>
      </c>
      <c r="O52" s="54" t="s">
        <v>20</v>
      </c>
      <c r="P52" s="78"/>
    </row>
    <row r="53" spans="1:16" ht="24">
      <c r="A53" s="79">
        <v>33</v>
      </c>
      <c r="B53" s="56">
        <v>44</v>
      </c>
      <c r="C53" s="53">
        <v>2207010240</v>
      </c>
      <c r="D53" s="23" t="s">
        <v>203</v>
      </c>
      <c r="E53" s="19" t="s">
        <v>197</v>
      </c>
      <c r="F53" s="19" t="s">
        <v>145</v>
      </c>
      <c r="G53" s="8"/>
      <c r="H53" s="8"/>
      <c r="I53" s="19" t="s">
        <v>36</v>
      </c>
      <c r="J53" s="36">
        <v>43131</v>
      </c>
      <c r="K53" s="36">
        <v>43190</v>
      </c>
      <c r="L53" s="10" t="s">
        <v>204</v>
      </c>
      <c r="M53" s="35" t="s">
        <v>154</v>
      </c>
      <c r="N53" s="50">
        <v>2121.9699999999998</v>
      </c>
      <c r="O53" s="54" t="s">
        <v>205</v>
      </c>
      <c r="P53" s="78"/>
    </row>
    <row r="54" spans="1:16" ht="24">
      <c r="A54" s="79">
        <v>33</v>
      </c>
      <c r="B54" s="56">
        <v>45</v>
      </c>
      <c r="C54" s="53">
        <v>2207010300</v>
      </c>
      <c r="D54" s="23" t="s">
        <v>206</v>
      </c>
      <c r="E54" s="19" t="s">
        <v>197</v>
      </c>
      <c r="F54" s="19" t="s">
        <v>207</v>
      </c>
      <c r="G54" s="8"/>
      <c r="H54" s="8"/>
      <c r="I54" s="19" t="s">
        <v>36</v>
      </c>
      <c r="J54" s="36" t="s">
        <v>169</v>
      </c>
      <c r="K54" s="36">
        <v>43190</v>
      </c>
      <c r="L54" s="10" t="s">
        <v>208</v>
      </c>
      <c r="M54" s="35" t="s">
        <v>116</v>
      </c>
      <c r="N54" s="50">
        <v>2021.11</v>
      </c>
      <c r="O54" s="54" t="s">
        <v>1036</v>
      </c>
      <c r="P54" s="78" t="s">
        <v>1037</v>
      </c>
    </row>
    <row r="55" spans="1:16" ht="36">
      <c r="A55" s="79">
        <v>33</v>
      </c>
      <c r="B55" s="56">
        <v>46</v>
      </c>
      <c r="C55" s="53">
        <v>2207010360</v>
      </c>
      <c r="D55" s="23" t="s">
        <v>209</v>
      </c>
      <c r="E55" s="19" t="s">
        <v>197</v>
      </c>
      <c r="F55" s="19" t="s">
        <v>145</v>
      </c>
      <c r="G55" s="8"/>
      <c r="H55" s="8"/>
      <c r="I55" s="19" t="s">
        <v>36</v>
      </c>
      <c r="J55" s="31" t="s">
        <v>69</v>
      </c>
      <c r="K55" s="31">
        <v>43190</v>
      </c>
      <c r="L55" s="10" t="s">
        <v>210</v>
      </c>
      <c r="M55" s="35" t="s">
        <v>59</v>
      </c>
      <c r="N55" s="50">
        <v>2999.74</v>
      </c>
      <c r="O55" s="54" t="s">
        <v>20</v>
      </c>
      <c r="P55" s="78"/>
    </row>
    <row r="56" spans="1:16" ht="48">
      <c r="A56" s="79">
        <v>33</v>
      </c>
      <c r="B56" s="56">
        <v>47</v>
      </c>
      <c r="C56" s="53">
        <v>2207010401</v>
      </c>
      <c r="D56" s="23" t="s">
        <v>211</v>
      </c>
      <c r="E56" s="19" t="s">
        <v>197</v>
      </c>
      <c r="F56" s="19" t="s">
        <v>198</v>
      </c>
      <c r="G56" s="8"/>
      <c r="H56" s="8"/>
      <c r="I56" s="19" t="s">
        <v>36</v>
      </c>
      <c r="J56" s="36">
        <v>43131</v>
      </c>
      <c r="K56" s="36">
        <v>43190</v>
      </c>
      <c r="L56" s="10" t="s">
        <v>212</v>
      </c>
      <c r="M56" s="35" t="s">
        <v>76</v>
      </c>
      <c r="N56" s="50">
        <v>1626.95</v>
      </c>
      <c r="O56" s="80" t="s">
        <v>1055</v>
      </c>
      <c r="P56" s="81" t="s">
        <v>1056</v>
      </c>
    </row>
    <row r="57" spans="1:16" ht="26.4">
      <c r="A57" s="79">
        <v>33</v>
      </c>
      <c r="B57" s="56">
        <v>48</v>
      </c>
      <c r="C57" s="53">
        <v>2207010720</v>
      </c>
      <c r="D57" s="23" t="s">
        <v>213</v>
      </c>
      <c r="E57" s="19" t="s">
        <v>197</v>
      </c>
      <c r="F57" s="19" t="s">
        <v>207</v>
      </c>
      <c r="G57" s="8"/>
      <c r="H57" s="8"/>
      <c r="I57" s="19" t="s">
        <v>36</v>
      </c>
      <c r="J57" s="31" t="s">
        <v>69</v>
      </c>
      <c r="K57" s="31">
        <v>43190</v>
      </c>
      <c r="L57" s="10" t="s">
        <v>214</v>
      </c>
      <c r="M57" s="35" t="s">
        <v>215</v>
      </c>
      <c r="N57" s="50">
        <v>1438.11</v>
      </c>
      <c r="O57" s="54" t="s">
        <v>216</v>
      </c>
      <c r="P57" s="78" t="s">
        <v>217</v>
      </c>
    </row>
    <row r="58" spans="1:16" ht="24">
      <c r="A58" s="79">
        <v>33</v>
      </c>
      <c r="B58" s="56">
        <v>49</v>
      </c>
      <c r="C58" s="53">
        <v>2207010740</v>
      </c>
      <c r="D58" s="23" t="s">
        <v>218</v>
      </c>
      <c r="E58" s="19" t="s">
        <v>197</v>
      </c>
      <c r="F58" s="19" t="s">
        <v>207</v>
      </c>
      <c r="G58" s="8"/>
      <c r="H58" s="8"/>
      <c r="I58" s="19" t="s">
        <v>36</v>
      </c>
      <c r="J58" s="31" t="s">
        <v>187</v>
      </c>
      <c r="K58" s="31">
        <v>43190</v>
      </c>
      <c r="L58" s="10" t="s">
        <v>219</v>
      </c>
      <c r="M58" s="35" t="s">
        <v>44</v>
      </c>
      <c r="N58" s="50">
        <v>1510.16</v>
      </c>
      <c r="O58" s="54" t="s">
        <v>220</v>
      </c>
      <c r="P58" s="78"/>
    </row>
    <row r="59" spans="1:16" ht="24">
      <c r="A59" s="79">
        <v>33</v>
      </c>
      <c r="B59" s="56">
        <v>50</v>
      </c>
      <c r="C59" s="53">
        <v>2207010910</v>
      </c>
      <c r="D59" s="23" t="s">
        <v>221</v>
      </c>
      <c r="E59" s="19" t="s">
        <v>197</v>
      </c>
      <c r="F59" s="19" t="s">
        <v>198</v>
      </c>
      <c r="G59" s="8"/>
      <c r="H59" s="8"/>
      <c r="I59" s="19" t="s">
        <v>36</v>
      </c>
      <c r="J59" s="36" t="s">
        <v>86</v>
      </c>
      <c r="K59" s="36">
        <v>43190</v>
      </c>
      <c r="L59" s="10" t="s">
        <v>222</v>
      </c>
      <c r="M59" s="35" t="s">
        <v>223</v>
      </c>
      <c r="N59" s="50">
        <v>1082.7</v>
      </c>
      <c r="O59" s="54" t="s">
        <v>224</v>
      </c>
      <c r="P59" s="78"/>
    </row>
    <row r="60" spans="1:16" ht="36">
      <c r="A60" s="79">
        <v>33</v>
      </c>
      <c r="B60" s="56">
        <v>51</v>
      </c>
      <c r="C60" s="53">
        <v>2207011030</v>
      </c>
      <c r="D60" s="23" t="s">
        <v>225</v>
      </c>
      <c r="E60" s="19" t="s">
        <v>197</v>
      </c>
      <c r="F60" s="19" t="s">
        <v>207</v>
      </c>
      <c r="G60" s="8"/>
      <c r="H60" s="8"/>
      <c r="I60" s="19" t="s">
        <v>36</v>
      </c>
      <c r="J60" s="31" t="s">
        <v>69</v>
      </c>
      <c r="K60" s="31">
        <v>43190</v>
      </c>
      <c r="L60" s="10" t="s">
        <v>226</v>
      </c>
      <c r="M60" s="35" t="s">
        <v>76</v>
      </c>
      <c r="N60" s="50">
        <v>1655.52</v>
      </c>
      <c r="O60" s="54" t="s">
        <v>20</v>
      </c>
      <c r="P60" s="78"/>
    </row>
    <row r="61" spans="1:16" ht="36">
      <c r="A61" s="79">
        <v>33</v>
      </c>
      <c r="B61" s="56">
        <v>52</v>
      </c>
      <c r="C61" s="53">
        <v>2207011210</v>
      </c>
      <c r="D61" s="23" t="s">
        <v>227</v>
      </c>
      <c r="E61" s="19" t="s">
        <v>197</v>
      </c>
      <c r="F61" s="19" t="s">
        <v>145</v>
      </c>
      <c r="G61" s="8"/>
      <c r="H61" s="8"/>
      <c r="I61" s="19" t="s">
        <v>36</v>
      </c>
      <c r="J61" s="36" t="s">
        <v>228</v>
      </c>
      <c r="K61" s="36">
        <v>43190</v>
      </c>
      <c r="L61" s="10" t="s">
        <v>229</v>
      </c>
      <c r="M61" s="35" t="s">
        <v>59</v>
      </c>
      <c r="N61" s="50">
        <v>2747.4</v>
      </c>
      <c r="O61" s="54" t="s">
        <v>20</v>
      </c>
      <c r="P61" s="78"/>
    </row>
    <row r="62" spans="1:16" ht="36">
      <c r="A62" s="79">
        <v>33</v>
      </c>
      <c r="B62" s="56">
        <v>53</v>
      </c>
      <c r="C62" s="53">
        <v>2207011330</v>
      </c>
      <c r="D62" s="23" t="s">
        <v>230</v>
      </c>
      <c r="E62" s="19" t="s">
        <v>197</v>
      </c>
      <c r="F62" s="19" t="s">
        <v>145</v>
      </c>
      <c r="G62" s="8"/>
      <c r="H62" s="8"/>
      <c r="I62" s="19" t="s">
        <v>36</v>
      </c>
      <c r="J62" s="31">
        <v>43174</v>
      </c>
      <c r="K62" s="31">
        <v>43190</v>
      </c>
      <c r="L62" s="10" t="s">
        <v>231</v>
      </c>
      <c r="M62" s="35">
        <v>44278</v>
      </c>
      <c r="N62" s="50">
        <v>1994.89</v>
      </c>
      <c r="O62" s="54" t="s">
        <v>20</v>
      </c>
      <c r="P62" s="78"/>
    </row>
    <row r="63" spans="1:16" ht="36">
      <c r="A63" s="79">
        <v>33</v>
      </c>
      <c r="B63" s="56">
        <v>54</v>
      </c>
      <c r="C63" s="53">
        <v>2207011651</v>
      </c>
      <c r="D63" s="23" t="s">
        <v>232</v>
      </c>
      <c r="E63" s="19" t="s">
        <v>197</v>
      </c>
      <c r="F63" s="19" t="s">
        <v>233</v>
      </c>
      <c r="G63" s="8"/>
      <c r="H63" s="8"/>
      <c r="I63" s="19" t="s">
        <v>36</v>
      </c>
      <c r="J63" s="31" t="s">
        <v>86</v>
      </c>
      <c r="K63" s="31">
        <v>43190</v>
      </c>
      <c r="L63" s="10" t="s">
        <v>234</v>
      </c>
      <c r="M63" s="35" t="s">
        <v>54</v>
      </c>
      <c r="N63" s="50">
        <v>1805.25</v>
      </c>
      <c r="O63" s="54" t="s">
        <v>20</v>
      </c>
      <c r="P63" s="78"/>
    </row>
    <row r="64" spans="1:16" ht="24">
      <c r="A64" s="79">
        <v>33</v>
      </c>
      <c r="B64" s="56">
        <v>55</v>
      </c>
      <c r="C64" s="53">
        <v>2207011730</v>
      </c>
      <c r="D64" s="23" t="s">
        <v>235</v>
      </c>
      <c r="E64" s="19" t="s">
        <v>197</v>
      </c>
      <c r="F64" s="19" t="s">
        <v>233</v>
      </c>
      <c r="G64" s="8"/>
      <c r="H64" s="8"/>
      <c r="I64" s="19" t="s">
        <v>36</v>
      </c>
      <c r="J64" s="31" t="s">
        <v>93</v>
      </c>
      <c r="K64" s="31">
        <v>43190</v>
      </c>
      <c r="L64" s="10">
        <v>3</v>
      </c>
      <c r="M64" s="35"/>
      <c r="N64" s="50">
        <v>1839.32</v>
      </c>
      <c r="O64" s="54"/>
      <c r="P64" s="78"/>
    </row>
    <row r="65" spans="1:16" ht="48">
      <c r="A65" s="79">
        <v>33</v>
      </c>
      <c r="B65" s="56">
        <v>56</v>
      </c>
      <c r="C65" s="53">
        <v>2207012000</v>
      </c>
      <c r="D65" s="23" t="s">
        <v>236</v>
      </c>
      <c r="E65" s="19" t="s">
        <v>197</v>
      </c>
      <c r="F65" s="19" t="s">
        <v>237</v>
      </c>
      <c r="G65" s="8"/>
      <c r="H65" s="8"/>
      <c r="I65" s="19" t="s">
        <v>36</v>
      </c>
      <c r="J65" s="31" t="s">
        <v>238</v>
      </c>
      <c r="K65" s="31">
        <v>43190</v>
      </c>
      <c r="L65" s="10" t="s">
        <v>239</v>
      </c>
      <c r="M65" s="35" t="s">
        <v>240</v>
      </c>
      <c r="N65" s="50">
        <v>5141.37</v>
      </c>
      <c r="O65" s="80" t="s">
        <v>1057</v>
      </c>
      <c r="P65" s="81" t="s">
        <v>1056</v>
      </c>
    </row>
    <row r="66" spans="1:16" ht="36">
      <c r="A66" s="79">
        <v>33</v>
      </c>
      <c r="B66" s="56">
        <v>57</v>
      </c>
      <c r="C66" s="53">
        <v>2207012050</v>
      </c>
      <c r="D66" s="23" t="s">
        <v>241</v>
      </c>
      <c r="E66" s="19" t="s">
        <v>197</v>
      </c>
      <c r="F66" s="19" t="s">
        <v>237</v>
      </c>
      <c r="G66" s="8"/>
      <c r="H66" s="8"/>
      <c r="I66" s="19" t="s">
        <v>36</v>
      </c>
      <c r="J66" s="36" t="s">
        <v>86</v>
      </c>
      <c r="K66" s="36">
        <v>43190</v>
      </c>
      <c r="L66" s="10" t="s">
        <v>242</v>
      </c>
      <c r="M66" s="35" t="s">
        <v>116</v>
      </c>
      <c r="N66" s="50">
        <v>2265.84</v>
      </c>
      <c r="O66" s="54" t="s">
        <v>20</v>
      </c>
      <c r="P66" s="78"/>
    </row>
    <row r="67" spans="1:16" ht="36">
      <c r="A67" s="79">
        <v>33</v>
      </c>
      <c r="B67" s="56">
        <v>58</v>
      </c>
      <c r="C67" s="53">
        <v>2207012070</v>
      </c>
      <c r="D67" s="23" t="s">
        <v>243</v>
      </c>
      <c r="E67" s="19" t="s">
        <v>197</v>
      </c>
      <c r="F67" s="19" t="s">
        <v>237</v>
      </c>
      <c r="G67" s="8"/>
      <c r="H67" s="8"/>
      <c r="I67" s="19" t="s">
        <v>36</v>
      </c>
      <c r="J67" s="31" t="s">
        <v>244</v>
      </c>
      <c r="K67" s="31">
        <v>43190</v>
      </c>
      <c r="L67" s="10" t="s">
        <v>245</v>
      </c>
      <c r="M67" s="35" t="s">
        <v>106</v>
      </c>
      <c r="N67" s="50">
        <v>1604.42</v>
      </c>
      <c r="O67" s="54" t="s">
        <v>20</v>
      </c>
      <c r="P67" s="78"/>
    </row>
    <row r="68" spans="1:16" ht="36">
      <c r="A68" s="79">
        <v>33</v>
      </c>
      <c r="B68" s="56">
        <v>59</v>
      </c>
      <c r="C68" s="53">
        <v>2207012140</v>
      </c>
      <c r="D68" s="23" t="s">
        <v>246</v>
      </c>
      <c r="E68" s="19" t="s">
        <v>197</v>
      </c>
      <c r="F68" s="19" t="s">
        <v>237</v>
      </c>
      <c r="G68" s="8"/>
      <c r="H68" s="8"/>
      <c r="I68" s="19" t="s">
        <v>36</v>
      </c>
      <c r="J68" s="31">
        <v>43131</v>
      </c>
      <c r="K68" s="31">
        <v>43190</v>
      </c>
      <c r="L68" s="10" t="s">
        <v>247</v>
      </c>
      <c r="M68" s="35">
        <v>44298</v>
      </c>
      <c r="N68" s="50">
        <v>2498.5100000000002</v>
      </c>
      <c r="O68" s="54" t="s">
        <v>20</v>
      </c>
      <c r="P68" s="78"/>
    </row>
    <row r="69" spans="1:16" ht="48">
      <c r="A69" s="79">
        <v>33</v>
      </c>
      <c r="B69" s="56">
        <v>60</v>
      </c>
      <c r="C69" s="53">
        <v>2207012340</v>
      </c>
      <c r="D69" s="23" t="s">
        <v>248</v>
      </c>
      <c r="E69" s="19" t="s">
        <v>197</v>
      </c>
      <c r="F69" s="19" t="s">
        <v>249</v>
      </c>
      <c r="G69" s="8"/>
      <c r="H69" s="8"/>
      <c r="I69" s="19" t="s">
        <v>36</v>
      </c>
      <c r="J69" s="31" t="s">
        <v>250</v>
      </c>
      <c r="K69" s="31">
        <v>43190</v>
      </c>
      <c r="L69" s="10" t="s">
        <v>251</v>
      </c>
      <c r="M69" s="35" t="s">
        <v>252</v>
      </c>
      <c r="N69" s="50">
        <v>2658.05</v>
      </c>
      <c r="O69" s="54" t="s">
        <v>253</v>
      </c>
      <c r="P69" s="81" t="s">
        <v>1046</v>
      </c>
    </row>
    <row r="70" spans="1:16" ht="36">
      <c r="A70" s="79">
        <v>33</v>
      </c>
      <c r="B70" s="56">
        <v>61</v>
      </c>
      <c r="C70" s="19">
        <v>2207012640</v>
      </c>
      <c r="D70" s="23" t="s">
        <v>254</v>
      </c>
      <c r="E70" s="19" t="s">
        <v>197</v>
      </c>
      <c r="F70" s="19" t="s">
        <v>249</v>
      </c>
      <c r="G70" s="19"/>
      <c r="H70" s="19"/>
      <c r="I70" s="19" t="s">
        <v>36</v>
      </c>
      <c r="J70" s="31">
        <v>42927</v>
      </c>
      <c r="K70" s="35" t="s">
        <v>255</v>
      </c>
      <c r="L70" s="10" t="s">
        <v>256</v>
      </c>
      <c r="M70" s="35">
        <v>43073</v>
      </c>
      <c r="N70" s="50">
        <v>1899.11</v>
      </c>
      <c r="O70" s="54" t="s">
        <v>20</v>
      </c>
      <c r="P70" s="78" t="s">
        <v>257</v>
      </c>
    </row>
    <row r="71" spans="1:16" ht="36">
      <c r="A71" s="79">
        <v>33</v>
      </c>
      <c r="B71" s="56">
        <v>62</v>
      </c>
      <c r="C71" s="53">
        <v>2207012550</v>
      </c>
      <c r="D71" s="23" t="s">
        <v>258</v>
      </c>
      <c r="E71" s="19" t="s">
        <v>197</v>
      </c>
      <c r="F71" s="19" t="s">
        <v>249</v>
      </c>
      <c r="G71" s="8"/>
      <c r="H71" s="8"/>
      <c r="I71" s="19" t="s">
        <v>36</v>
      </c>
      <c r="J71" s="36" t="s">
        <v>259</v>
      </c>
      <c r="K71" s="36">
        <v>43190</v>
      </c>
      <c r="L71" s="10" t="s">
        <v>260</v>
      </c>
      <c r="M71" s="35" t="s">
        <v>44</v>
      </c>
      <c r="N71" s="50">
        <v>1196.3499999999999</v>
      </c>
      <c r="O71" s="54" t="s">
        <v>20</v>
      </c>
      <c r="P71" s="78"/>
    </row>
    <row r="72" spans="1:16" ht="24">
      <c r="A72" s="79">
        <v>33</v>
      </c>
      <c r="B72" s="56">
        <v>63</v>
      </c>
      <c r="C72" s="53">
        <v>2207013190</v>
      </c>
      <c r="D72" s="23" t="s">
        <v>261</v>
      </c>
      <c r="E72" s="19" t="s">
        <v>197</v>
      </c>
      <c r="F72" s="19" t="s">
        <v>249</v>
      </c>
      <c r="G72" s="8"/>
      <c r="H72" s="8"/>
      <c r="I72" s="19" t="s">
        <v>36</v>
      </c>
      <c r="J72" s="31" t="s">
        <v>262</v>
      </c>
      <c r="K72" s="31">
        <v>43190</v>
      </c>
      <c r="L72" s="10" t="s">
        <v>263</v>
      </c>
      <c r="M72" s="35" t="s">
        <v>264</v>
      </c>
      <c r="N72" s="50">
        <v>2290.2199999999998</v>
      </c>
      <c r="O72" s="54" t="s">
        <v>1028</v>
      </c>
      <c r="P72" s="78" t="s">
        <v>1029</v>
      </c>
    </row>
    <row r="73" spans="1:16" ht="36">
      <c r="A73" s="79">
        <v>33</v>
      </c>
      <c r="B73" s="56">
        <v>64</v>
      </c>
      <c r="C73" s="53">
        <v>2207013420</v>
      </c>
      <c r="D73" s="23" t="s">
        <v>265</v>
      </c>
      <c r="E73" s="19" t="s">
        <v>197</v>
      </c>
      <c r="F73" s="19" t="s">
        <v>266</v>
      </c>
      <c r="G73" s="8"/>
      <c r="H73" s="8"/>
      <c r="I73" s="19" t="s">
        <v>36</v>
      </c>
      <c r="J73" s="31" t="s">
        <v>37</v>
      </c>
      <c r="K73" s="31" t="s">
        <v>93</v>
      </c>
      <c r="L73" s="10" t="s">
        <v>267</v>
      </c>
      <c r="M73" s="10" t="s">
        <v>268</v>
      </c>
      <c r="N73" s="50">
        <v>7452.86</v>
      </c>
      <c r="O73" s="54" t="s">
        <v>20</v>
      </c>
      <c r="P73" s="78"/>
    </row>
    <row r="74" spans="1:16" ht="36">
      <c r="A74" s="79">
        <v>33</v>
      </c>
      <c r="B74" s="56">
        <v>65</v>
      </c>
      <c r="C74" s="53">
        <v>2207013440</v>
      </c>
      <c r="D74" s="23" t="s">
        <v>269</v>
      </c>
      <c r="E74" s="19" t="s">
        <v>197</v>
      </c>
      <c r="F74" s="19" t="s">
        <v>266</v>
      </c>
      <c r="G74" s="8"/>
      <c r="H74" s="8"/>
      <c r="I74" s="19" t="s">
        <v>36</v>
      </c>
      <c r="J74" s="36" t="s">
        <v>270</v>
      </c>
      <c r="K74" s="36">
        <v>43190</v>
      </c>
      <c r="L74" s="10" t="s">
        <v>271</v>
      </c>
      <c r="M74" s="35" t="s">
        <v>252</v>
      </c>
      <c r="N74" s="50">
        <v>2586.9499999999998</v>
      </c>
      <c r="O74" s="54" t="s">
        <v>20</v>
      </c>
      <c r="P74" s="78" t="s">
        <v>1015</v>
      </c>
    </row>
    <row r="75" spans="1:16" ht="36">
      <c r="A75" s="79">
        <v>33</v>
      </c>
      <c r="B75" s="56">
        <v>66</v>
      </c>
      <c r="C75" s="53">
        <v>2207013550</v>
      </c>
      <c r="D75" s="23" t="s">
        <v>272</v>
      </c>
      <c r="E75" s="19" t="s">
        <v>197</v>
      </c>
      <c r="F75" s="19" t="s">
        <v>249</v>
      </c>
      <c r="G75" s="8"/>
      <c r="H75" s="8"/>
      <c r="I75" s="19" t="s">
        <v>36</v>
      </c>
      <c r="J75" s="31">
        <v>43069</v>
      </c>
      <c r="K75" s="31">
        <v>43190</v>
      </c>
      <c r="L75" s="10" t="s">
        <v>273</v>
      </c>
      <c r="M75" s="35" t="s">
        <v>274</v>
      </c>
      <c r="N75" s="50">
        <v>3174.46</v>
      </c>
      <c r="O75" s="54" t="s">
        <v>20</v>
      </c>
      <c r="P75" s="78"/>
    </row>
    <row r="76" spans="1:16" ht="36">
      <c r="A76" s="79">
        <v>33</v>
      </c>
      <c r="B76" s="56">
        <v>67</v>
      </c>
      <c r="C76" s="53">
        <v>2207013630</v>
      </c>
      <c r="D76" s="23" t="s">
        <v>275</v>
      </c>
      <c r="E76" s="19" t="s">
        <v>197</v>
      </c>
      <c r="F76" s="19" t="s">
        <v>276</v>
      </c>
      <c r="G76" s="8"/>
      <c r="H76" s="8"/>
      <c r="I76" s="19" t="s">
        <v>36</v>
      </c>
      <c r="J76" s="31" t="s">
        <v>244</v>
      </c>
      <c r="K76" s="31">
        <v>43190</v>
      </c>
      <c r="L76" s="10" t="s">
        <v>277</v>
      </c>
      <c r="M76" s="35" t="s">
        <v>59</v>
      </c>
      <c r="N76" s="50">
        <v>2944.81</v>
      </c>
      <c r="O76" s="54" t="s">
        <v>20</v>
      </c>
      <c r="P76" s="78"/>
    </row>
    <row r="77" spans="1:16" ht="36">
      <c r="A77" s="79">
        <v>33</v>
      </c>
      <c r="B77" s="56">
        <v>68</v>
      </c>
      <c r="C77" s="53">
        <v>2207013720</v>
      </c>
      <c r="D77" s="23" t="s">
        <v>278</v>
      </c>
      <c r="E77" s="19" t="s">
        <v>197</v>
      </c>
      <c r="F77" s="19" t="s">
        <v>279</v>
      </c>
      <c r="G77" s="8"/>
      <c r="H77" s="8"/>
      <c r="I77" s="19" t="s">
        <v>36</v>
      </c>
      <c r="J77" s="31" t="s">
        <v>57</v>
      </c>
      <c r="K77" s="31">
        <v>43190</v>
      </c>
      <c r="L77" s="10" t="s">
        <v>280</v>
      </c>
      <c r="M77" s="35">
        <v>44195</v>
      </c>
      <c r="N77" s="50">
        <v>3522.66</v>
      </c>
      <c r="O77" s="54" t="s">
        <v>20</v>
      </c>
      <c r="P77" s="78"/>
    </row>
    <row r="78" spans="1:16" ht="36">
      <c r="A78" s="79">
        <v>33</v>
      </c>
      <c r="B78" s="56">
        <v>69</v>
      </c>
      <c r="C78" s="53">
        <v>2207030150</v>
      </c>
      <c r="D78" s="23" t="s">
        <v>281</v>
      </c>
      <c r="E78" s="19" t="s">
        <v>193</v>
      </c>
      <c r="F78" s="19" t="s">
        <v>145</v>
      </c>
      <c r="G78" s="8"/>
      <c r="H78" s="8"/>
      <c r="I78" s="19" t="s">
        <v>36</v>
      </c>
      <c r="J78" s="31" t="s">
        <v>282</v>
      </c>
      <c r="K78" s="31">
        <v>43190</v>
      </c>
      <c r="L78" s="10" t="s">
        <v>283</v>
      </c>
      <c r="M78" s="35" t="s">
        <v>76</v>
      </c>
      <c r="N78" s="50">
        <v>1687.1</v>
      </c>
      <c r="O78" s="54" t="s">
        <v>20</v>
      </c>
      <c r="P78" s="78"/>
    </row>
    <row r="79" spans="1:16" ht="26.4">
      <c r="A79" s="79">
        <v>33</v>
      </c>
      <c r="B79" s="56">
        <v>70</v>
      </c>
      <c r="C79" s="53">
        <v>2207030310</v>
      </c>
      <c r="D79" s="23" t="s">
        <v>284</v>
      </c>
      <c r="E79" s="19" t="s">
        <v>193</v>
      </c>
      <c r="F79" s="19" t="s">
        <v>198</v>
      </c>
      <c r="G79" s="8"/>
      <c r="H79" s="8"/>
      <c r="I79" s="19" t="s">
        <v>36</v>
      </c>
      <c r="J79" s="36">
        <v>43137</v>
      </c>
      <c r="K79" s="36">
        <v>43190</v>
      </c>
      <c r="L79" s="10" t="s">
        <v>285</v>
      </c>
      <c r="M79" s="35" t="s">
        <v>44</v>
      </c>
      <c r="N79" s="50">
        <v>1376.15</v>
      </c>
      <c r="O79" s="54" t="s">
        <v>286</v>
      </c>
      <c r="P79" s="78" t="s">
        <v>72</v>
      </c>
    </row>
    <row r="80" spans="1:16" ht="26.4">
      <c r="A80" s="79">
        <v>33</v>
      </c>
      <c r="B80" s="56">
        <v>71</v>
      </c>
      <c r="C80" s="53">
        <v>2207030700</v>
      </c>
      <c r="D80" s="23" t="s">
        <v>287</v>
      </c>
      <c r="E80" s="19" t="s">
        <v>193</v>
      </c>
      <c r="F80" s="19" t="s">
        <v>145</v>
      </c>
      <c r="G80" s="8"/>
      <c r="H80" s="8"/>
      <c r="I80" s="19" t="s">
        <v>36</v>
      </c>
      <c r="J80" s="31" t="s">
        <v>122</v>
      </c>
      <c r="K80" s="31">
        <v>43190</v>
      </c>
      <c r="L80" s="10" t="s">
        <v>288</v>
      </c>
      <c r="M80" s="35" t="s">
        <v>174</v>
      </c>
      <c r="N80" s="50">
        <v>1174.6199999999999</v>
      </c>
      <c r="O80" s="54" t="s">
        <v>289</v>
      </c>
      <c r="P80" s="78" t="s">
        <v>1016</v>
      </c>
    </row>
    <row r="81" spans="1:16" ht="36">
      <c r="A81" s="79">
        <v>33</v>
      </c>
      <c r="B81" s="56">
        <v>72</v>
      </c>
      <c r="C81" s="53">
        <v>2207030940</v>
      </c>
      <c r="D81" s="23" t="s">
        <v>290</v>
      </c>
      <c r="E81" s="19" t="s">
        <v>193</v>
      </c>
      <c r="F81" s="19" t="s">
        <v>121</v>
      </c>
      <c r="G81" s="8"/>
      <c r="H81" s="8"/>
      <c r="I81" s="19" t="s">
        <v>36</v>
      </c>
      <c r="J81" s="31" t="s">
        <v>291</v>
      </c>
      <c r="K81" s="31">
        <v>43190</v>
      </c>
      <c r="L81" s="10" t="s">
        <v>292</v>
      </c>
      <c r="M81" s="35" t="s">
        <v>76</v>
      </c>
      <c r="N81" s="50">
        <v>1690.53</v>
      </c>
      <c r="O81" s="54" t="s">
        <v>20</v>
      </c>
      <c r="P81" s="78"/>
    </row>
    <row r="82" spans="1:16" ht="36">
      <c r="A82" s="79">
        <v>33</v>
      </c>
      <c r="B82" s="56">
        <v>73</v>
      </c>
      <c r="C82" s="53">
        <v>2207031130</v>
      </c>
      <c r="D82" s="23" t="s">
        <v>293</v>
      </c>
      <c r="E82" s="19" t="s">
        <v>193</v>
      </c>
      <c r="F82" s="19" t="s">
        <v>121</v>
      </c>
      <c r="G82" s="8"/>
      <c r="H82" s="8"/>
      <c r="I82" s="19" t="s">
        <v>36</v>
      </c>
      <c r="J82" s="31" t="s">
        <v>238</v>
      </c>
      <c r="K82" s="31">
        <v>43190</v>
      </c>
      <c r="L82" s="10" t="s">
        <v>294</v>
      </c>
      <c r="M82" s="35" t="s">
        <v>106</v>
      </c>
      <c r="N82" s="50">
        <v>1720.28</v>
      </c>
      <c r="O82" s="54" t="s">
        <v>20</v>
      </c>
      <c r="P82" s="78"/>
    </row>
    <row r="83" spans="1:16" ht="36">
      <c r="A83" s="79">
        <v>33</v>
      </c>
      <c r="B83" s="56">
        <v>74</v>
      </c>
      <c r="C83" s="53">
        <v>2207031240</v>
      </c>
      <c r="D83" s="23" t="s">
        <v>295</v>
      </c>
      <c r="E83" s="19" t="s">
        <v>193</v>
      </c>
      <c r="F83" s="19" t="s">
        <v>145</v>
      </c>
      <c r="G83" s="8"/>
      <c r="H83" s="8"/>
      <c r="I83" s="19" t="s">
        <v>36</v>
      </c>
      <c r="J83" s="31" t="s">
        <v>296</v>
      </c>
      <c r="K83" s="31">
        <v>43190</v>
      </c>
      <c r="L83" s="10" t="s">
        <v>297</v>
      </c>
      <c r="M83" s="35" t="s">
        <v>252</v>
      </c>
      <c r="N83" s="50">
        <v>2786.29</v>
      </c>
      <c r="O83" s="54" t="s">
        <v>20</v>
      </c>
      <c r="P83" s="78"/>
    </row>
    <row r="84" spans="1:16" ht="36">
      <c r="A84" s="79">
        <v>33</v>
      </c>
      <c r="B84" s="56">
        <v>75</v>
      </c>
      <c r="C84" s="53">
        <v>2207040090</v>
      </c>
      <c r="D84" s="23" t="s">
        <v>298</v>
      </c>
      <c r="E84" s="19" t="s">
        <v>299</v>
      </c>
      <c r="F84" s="19" t="s">
        <v>266</v>
      </c>
      <c r="G84" s="8"/>
      <c r="H84" s="8"/>
      <c r="I84" s="19" t="s">
        <v>36</v>
      </c>
      <c r="J84" s="36" t="s">
        <v>86</v>
      </c>
      <c r="K84" s="36">
        <v>43190</v>
      </c>
      <c r="L84" s="10" t="s">
        <v>300</v>
      </c>
      <c r="M84" s="35" t="s">
        <v>111</v>
      </c>
      <c r="N84" s="50">
        <v>1209.23</v>
      </c>
      <c r="O84" s="54" t="s">
        <v>20</v>
      </c>
      <c r="P84" s="78"/>
    </row>
    <row r="85" spans="1:16" ht="36">
      <c r="A85" s="79">
        <v>33</v>
      </c>
      <c r="B85" s="56">
        <v>76</v>
      </c>
      <c r="C85" s="53">
        <v>2207040180</v>
      </c>
      <c r="D85" s="23" t="s">
        <v>301</v>
      </c>
      <c r="E85" s="19" t="s">
        <v>299</v>
      </c>
      <c r="F85" s="19" t="s">
        <v>302</v>
      </c>
      <c r="G85" s="8"/>
      <c r="H85" s="8"/>
      <c r="I85" s="19" t="s">
        <v>36</v>
      </c>
      <c r="J85" s="31" t="s">
        <v>303</v>
      </c>
      <c r="K85" s="31">
        <v>43190</v>
      </c>
      <c r="L85" s="10" t="s">
        <v>304</v>
      </c>
      <c r="M85" s="35" t="s">
        <v>59</v>
      </c>
      <c r="N85" s="50">
        <v>3229.38</v>
      </c>
      <c r="O85" s="54" t="s">
        <v>20</v>
      </c>
      <c r="P85" s="78"/>
    </row>
    <row r="86" spans="1:16" ht="36">
      <c r="A86" s="79">
        <v>33</v>
      </c>
      <c r="B86" s="56">
        <v>77</v>
      </c>
      <c r="C86" s="53">
        <v>2207070270</v>
      </c>
      <c r="D86" s="23" t="s">
        <v>305</v>
      </c>
      <c r="E86" s="19" t="s">
        <v>306</v>
      </c>
      <c r="F86" s="19" t="s">
        <v>307</v>
      </c>
      <c r="G86" s="8"/>
      <c r="H86" s="8"/>
      <c r="I86" s="19" t="s">
        <v>36</v>
      </c>
      <c r="J86" s="36" t="s">
        <v>308</v>
      </c>
      <c r="K86" s="36">
        <v>43190</v>
      </c>
      <c r="L86" s="10" t="s">
        <v>309</v>
      </c>
      <c r="M86" s="35" t="s">
        <v>59</v>
      </c>
      <c r="N86" s="50">
        <v>2506.7199999999998</v>
      </c>
      <c r="O86" s="54" t="s">
        <v>20</v>
      </c>
      <c r="P86" s="78"/>
    </row>
    <row r="87" spans="1:16" ht="26.4">
      <c r="A87" s="79">
        <v>33</v>
      </c>
      <c r="B87" s="56">
        <v>78</v>
      </c>
      <c r="C87" s="53">
        <v>2207070360</v>
      </c>
      <c r="D87" s="23" t="s">
        <v>310</v>
      </c>
      <c r="E87" s="19" t="s">
        <v>306</v>
      </c>
      <c r="F87" s="19" t="s">
        <v>62</v>
      </c>
      <c r="G87" s="8"/>
      <c r="H87" s="8"/>
      <c r="I87" s="19" t="s">
        <v>36</v>
      </c>
      <c r="J87" s="31" t="s">
        <v>311</v>
      </c>
      <c r="K87" s="31">
        <v>43190</v>
      </c>
      <c r="L87" s="10" t="s">
        <v>312</v>
      </c>
      <c r="M87" s="35" t="s">
        <v>313</v>
      </c>
      <c r="N87" s="50">
        <v>2522.1</v>
      </c>
      <c r="O87" s="54" t="s">
        <v>314</v>
      </c>
      <c r="P87" s="78" t="s">
        <v>315</v>
      </c>
    </row>
    <row r="88" spans="1:16" ht="36">
      <c r="A88" s="79">
        <v>33</v>
      </c>
      <c r="B88" s="56">
        <v>79</v>
      </c>
      <c r="C88" s="53">
        <v>2207070560</v>
      </c>
      <c r="D88" s="23" t="s">
        <v>316</v>
      </c>
      <c r="E88" s="19" t="s">
        <v>306</v>
      </c>
      <c r="F88" s="19" t="s">
        <v>317</v>
      </c>
      <c r="G88" s="8"/>
      <c r="H88" s="8"/>
      <c r="I88" s="19" t="s">
        <v>36</v>
      </c>
      <c r="J88" s="31" t="s">
        <v>318</v>
      </c>
      <c r="K88" s="31">
        <v>43190</v>
      </c>
      <c r="L88" s="10" t="s">
        <v>319</v>
      </c>
      <c r="M88" s="35" t="s">
        <v>54</v>
      </c>
      <c r="N88" s="50">
        <v>1802.57</v>
      </c>
      <c r="O88" s="54" t="s">
        <v>20</v>
      </c>
      <c r="P88" s="78"/>
    </row>
    <row r="89" spans="1:16" ht="36">
      <c r="A89" s="79">
        <v>33</v>
      </c>
      <c r="B89" s="56">
        <v>80</v>
      </c>
      <c r="C89" s="53">
        <v>2207070620</v>
      </c>
      <c r="D89" s="23" t="s">
        <v>320</v>
      </c>
      <c r="E89" s="19" t="s">
        <v>306</v>
      </c>
      <c r="F89" s="19" t="s">
        <v>317</v>
      </c>
      <c r="G89" s="8"/>
      <c r="H89" s="8"/>
      <c r="I89" s="19" t="s">
        <v>36</v>
      </c>
      <c r="J89" s="31">
        <v>43149</v>
      </c>
      <c r="K89" s="31">
        <v>43190</v>
      </c>
      <c r="L89" s="10" t="s">
        <v>321</v>
      </c>
      <c r="M89" s="35">
        <v>44271</v>
      </c>
      <c r="N89" s="50">
        <v>1465.87</v>
      </c>
      <c r="O89" s="54" t="s">
        <v>20</v>
      </c>
      <c r="P89" s="78"/>
    </row>
    <row r="90" spans="1:16" ht="24">
      <c r="A90" s="79">
        <v>33</v>
      </c>
      <c r="B90" s="56">
        <v>81</v>
      </c>
      <c r="C90" s="53">
        <v>2207070800</v>
      </c>
      <c r="D90" s="23" t="s">
        <v>322</v>
      </c>
      <c r="E90" s="19" t="s">
        <v>306</v>
      </c>
      <c r="F90" s="19" t="s">
        <v>307</v>
      </c>
      <c r="G90" s="8"/>
      <c r="H90" s="8"/>
      <c r="I90" s="19" t="s">
        <v>36</v>
      </c>
      <c r="J90" s="36">
        <v>43131</v>
      </c>
      <c r="K90" s="36">
        <v>43190</v>
      </c>
      <c r="L90" s="10" t="s">
        <v>323</v>
      </c>
      <c r="M90" s="35" t="s">
        <v>223</v>
      </c>
      <c r="N90" s="50">
        <v>1155.67</v>
      </c>
      <c r="O90" s="54" t="s">
        <v>324</v>
      </c>
      <c r="P90" s="81" t="s">
        <v>1058</v>
      </c>
    </row>
    <row r="91" spans="1:16" ht="26.4">
      <c r="A91" s="79">
        <v>33</v>
      </c>
      <c r="B91" s="56">
        <v>82</v>
      </c>
      <c r="C91" s="53">
        <v>2207080020</v>
      </c>
      <c r="D91" s="23" t="s">
        <v>326</v>
      </c>
      <c r="E91" s="19" t="s">
        <v>327</v>
      </c>
      <c r="F91" s="19" t="s">
        <v>328</v>
      </c>
      <c r="G91" s="8"/>
      <c r="H91" s="8"/>
      <c r="I91" s="19" t="s">
        <v>36</v>
      </c>
      <c r="J91" s="35" t="s">
        <v>329</v>
      </c>
      <c r="K91" s="31">
        <v>43190</v>
      </c>
      <c r="L91" s="10" t="s">
        <v>330</v>
      </c>
      <c r="M91" s="35" t="s">
        <v>106</v>
      </c>
      <c r="N91" s="50">
        <v>1673.76</v>
      </c>
      <c r="O91" s="54" t="s">
        <v>331</v>
      </c>
      <c r="P91" s="78" t="s">
        <v>332</v>
      </c>
    </row>
    <row r="92" spans="1:16" ht="48">
      <c r="A92" s="79">
        <v>33</v>
      </c>
      <c r="B92" s="56">
        <v>83</v>
      </c>
      <c r="C92" s="53">
        <v>2207080720</v>
      </c>
      <c r="D92" s="23" t="s">
        <v>333</v>
      </c>
      <c r="E92" s="19" t="s">
        <v>327</v>
      </c>
      <c r="F92" s="19" t="s">
        <v>41</v>
      </c>
      <c r="G92" s="8"/>
      <c r="H92" s="8"/>
      <c r="I92" s="19" t="s">
        <v>36</v>
      </c>
      <c r="J92" s="31" t="s">
        <v>334</v>
      </c>
      <c r="K92" s="31">
        <v>43190</v>
      </c>
      <c r="L92" s="10" t="s">
        <v>335</v>
      </c>
      <c r="M92" s="35" t="s">
        <v>116</v>
      </c>
      <c r="N92" s="50">
        <v>2040.53</v>
      </c>
      <c r="O92" s="54" t="s">
        <v>336</v>
      </c>
      <c r="P92" s="81" t="s">
        <v>1046</v>
      </c>
    </row>
    <row r="93" spans="1:16" ht="36">
      <c r="A93" s="79">
        <v>33</v>
      </c>
      <c r="B93" s="56">
        <v>84</v>
      </c>
      <c r="C93" s="53">
        <v>2207080750</v>
      </c>
      <c r="D93" s="23" t="s">
        <v>337</v>
      </c>
      <c r="E93" s="19" t="s">
        <v>327</v>
      </c>
      <c r="F93" s="19" t="s">
        <v>338</v>
      </c>
      <c r="G93" s="8"/>
      <c r="H93" s="8"/>
      <c r="I93" s="19" t="s">
        <v>36</v>
      </c>
      <c r="J93" s="31" t="s">
        <v>187</v>
      </c>
      <c r="K93" s="31">
        <v>43190</v>
      </c>
      <c r="L93" s="10" t="s">
        <v>339</v>
      </c>
      <c r="M93" s="35" t="s">
        <v>59</v>
      </c>
      <c r="N93" s="50">
        <v>3069.71</v>
      </c>
      <c r="O93" s="54" t="s">
        <v>20</v>
      </c>
      <c r="P93" s="78"/>
    </row>
    <row r="94" spans="1:16" ht="36">
      <c r="A94" s="79">
        <v>33</v>
      </c>
      <c r="B94" s="56">
        <v>85</v>
      </c>
      <c r="C94" s="53">
        <v>2207130740</v>
      </c>
      <c r="D94" s="23" t="s">
        <v>340</v>
      </c>
      <c r="E94" s="19" t="s">
        <v>341</v>
      </c>
      <c r="F94" s="19" t="s">
        <v>233</v>
      </c>
      <c r="G94" s="8"/>
      <c r="H94" s="8"/>
      <c r="I94" s="19" t="s">
        <v>36</v>
      </c>
      <c r="J94" s="36">
        <v>43131</v>
      </c>
      <c r="K94" s="36">
        <v>43190</v>
      </c>
      <c r="L94" s="10" t="s">
        <v>342</v>
      </c>
      <c r="M94" s="35" t="s">
        <v>54</v>
      </c>
      <c r="N94" s="50">
        <v>1937.73</v>
      </c>
      <c r="O94" s="54" t="s">
        <v>343</v>
      </c>
      <c r="P94" s="78" t="s">
        <v>344</v>
      </c>
    </row>
    <row r="95" spans="1:16" ht="48">
      <c r="A95" s="79">
        <v>33</v>
      </c>
      <c r="B95" s="56">
        <v>86</v>
      </c>
      <c r="C95" s="53">
        <v>2207131090</v>
      </c>
      <c r="D95" s="23" t="s">
        <v>345</v>
      </c>
      <c r="E95" s="19" t="s">
        <v>341</v>
      </c>
      <c r="F95" s="19" t="s">
        <v>62</v>
      </c>
      <c r="G95" s="8"/>
      <c r="H95" s="8"/>
      <c r="I95" s="19" t="s">
        <v>36</v>
      </c>
      <c r="J95" s="31" t="s">
        <v>346</v>
      </c>
      <c r="K95" s="31">
        <v>43190</v>
      </c>
      <c r="L95" s="10" t="s">
        <v>347</v>
      </c>
      <c r="M95" s="35" t="s">
        <v>106</v>
      </c>
      <c r="N95" s="50">
        <v>1776.91</v>
      </c>
      <c r="O95" s="54" t="s">
        <v>348</v>
      </c>
      <c r="P95" s="82" t="s">
        <v>1059</v>
      </c>
    </row>
    <row r="96" spans="1:16" ht="26.4">
      <c r="A96" s="79">
        <v>33</v>
      </c>
      <c r="B96" s="56">
        <v>87</v>
      </c>
      <c r="C96" s="53">
        <v>2207131250</v>
      </c>
      <c r="D96" s="23" t="s">
        <v>349</v>
      </c>
      <c r="E96" s="19" t="s">
        <v>341</v>
      </c>
      <c r="F96" s="19" t="s">
        <v>350</v>
      </c>
      <c r="G96" s="8"/>
      <c r="H96" s="8"/>
      <c r="I96" s="19" t="s">
        <v>36</v>
      </c>
      <c r="J96" s="31" t="s">
        <v>329</v>
      </c>
      <c r="K96" s="31">
        <v>43190</v>
      </c>
      <c r="L96" s="10" t="s">
        <v>351</v>
      </c>
      <c r="M96" s="35" t="s">
        <v>116</v>
      </c>
      <c r="N96" s="50">
        <v>2053.75</v>
      </c>
      <c r="O96" s="54" t="s">
        <v>1032</v>
      </c>
      <c r="P96" s="78" t="s">
        <v>1031</v>
      </c>
    </row>
    <row r="97" spans="1:16" ht="36">
      <c r="A97" s="79">
        <v>33</v>
      </c>
      <c r="B97" s="56">
        <v>88</v>
      </c>
      <c r="C97" s="53">
        <v>2207150520</v>
      </c>
      <c r="D97" s="23" t="s">
        <v>352</v>
      </c>
      <c r="E97" s="19" t="s">
        <v>353</v>
      </c>
      <c r="F97" s="19" t="s">
        <v>354</v>
      </c>
      <c r="G97" s="8"/>
      <c r="H97" s="8"/>
      <c r="I97" s="19" t="s">
        <v>36</v>
      </c>
      <c r="J97" s="31" t="s">
        <v>355</v>
      </c>
      <c r="K97" s="31">
        <v>43190</v>
      </c>
      <c r="L97" s="10" t="s">
        <v>356</v>
      </c>
      <c r="M97" s="35" t="s">
        <v>54</v>
      </c>
      <c r="N97" s="50">
        <v>1952.3</v>
      </c>
      <c r="O97" s="54" t="s">
        <v>20</v>
      </c>
      <c r="P97" s="78"/>
    </row>
    <row r="98" spans="1:16" ht="26.4">
      <c r="A98" s="79">
        <v>33</v>
      </c>
      <c r="B98" s="56">
        <v>89</v>
      </c>
      <c r="C98" s="53">
        <v>2207150550</v>
      </c>
      <c r="D98" s="23" t="s">
        <v>357</v>
      </c>
      <c r="E98" s="19" t="s">
        <v>353</v>
      </c>
      <c r="F98" s="19" t="s">
        <v>354</v>
      </c>
      <c r="G98" s="8"/>
      <c r="H98" s="8"/>
      <c r="I98" s="19" t="s">
        <v>36</v>
      </c>
      <c r="J98" s="36" t="s">
        <v>86</v>
      </c>
      <c r="K98" s="36">
        <v>43190</v>
      </c>
      <c r="L98" s="10" t="s">
        <v>358</v>
      </c>
      <c r="M98" s="35" t="s">
        <v>44</v>
      </c>
      <c r="N98" s="50">
        <v>5771.09</v>
      </c>
      <c r="O98" s="54" t="s">
        <v>1030</v>
      </c>
      <c r="P98" s="78" t="s">
        <v>1031</v>
      </c>
    </row>
    <row r="99" spans="1:16" ht="36">
      <c r="A99" s="79">
        <v>33</v>
      </c>
      <c r="B99" s="56">
        <v>90</v>
      </c>
      <c r="C99" s="53">
        <v>2207150710</v>
      </c>
      <c r="D99" s="23" t="s">
        <v>359</v>
      </c>
      <c r="E99" s="19" t="s">
        <v>353</v>
      </c>
      <c r="F99" s="19" t="s">
        <v>354</v>
      </c>
      <c r="G99" s="8"/>
      <c r="H99" s="8"/>
      <c r="I99" s="19" t="s">
        <v>36</v>
      </c>
      <c r="J99" s="31" t="s">
        <v>360</v>
      </c>
      <c r="K99" s="31">
        <v>43190</v>
      </c>
      <c r="L99" s="10" t="s">
        <v>361</v>
      </c>
      <c r="M99" s="35" t="s">
        <v>215</v>
      </c>
      <c r="N99" s="50">
        <v>1287.21</v>
      </c>
      <c r="O99" s="54" t="s">
        <v>20</v>
      </c>
      <c r="P99" s="78"/>
    </row>
    <row r="100" spans="1:16" ht="36">
      <c r="A100" s="79">
        <v>33</v>
      </c>
      <c r="B100" s="56">
        <v>91</v>
      </c>
      <c r="C100" s="53">
        <v>2207150740</v>
      </c>
      <c r="D100" s="23" t="s">
        <v>362</v>
      </c>
      <c r="E100" s="19" t="s">
        <v>353</v>
      </c>
      <c r="F100" s="19" t="s">
        <v>354</v>
      </c>
      <c r="G100" s="8"/>
      <c r="H100" s="8"/>
      <c r="I100" s="19" t="s">
        <v>36</v>
      </c>
      <c r="J100" s="36">
        <v>43131</v>
      </c>
      <c r="K100" s="36">
        <v>43190</v>
      </c>
      <c r="L100" s="10" t="s">
        <v>363</v>
      </c>
      <c r="M100" s="35" t="s">
        <v>116</v>
      </c>
      <c r="N100" s="50">
        <v>2070.5500000000002</v>
      </c>
      <c r="O100" s="54" t="s">
        <v>20</v>
      </c>
      <c r="P100" s="78"/>
    </row>
    <row r="101" spans="1:16" ht="36">
      <c r="A101" s="79">
        <v>33</v>
      </c>
      <c r="B101" s="56">
        <v>92</v>
      </c>
      <c r="C101" s="53">
        <v>2207150820</v>
      </c>
      <c r="D101" s="23" t="s">
        <v>364</v>
      </c>
      <c r="E101" s="19" t="s">
        <v>353</v>
      </c>
      <c r="F101" s="19" t="s">
        <v>354</v>
      </c>
      <c r="G101" s="8"/>
      <c r="H101" s="8"/>
      <c r="I101" s="19" t="s">
        <v>36</v>
      </c>
      <c r="J101" s="36" t="s">
        <v>365</v>
      </c>
      <c r="K101" s="36">
        <v>43190</v>
      </c>
      <c r="L101" s="10" t="s">
        <v>366</v>
      </c>
      <c r="M101" s="35" t="s">
        <v>44</v>
      </c>
      <c r="N101" s="50">
        <v>1524.29</v>
      </c>
      <c r="O101" s="54" t="s">
        <v>20</v>
      </c>
      <c r="P101" s="78"/>
    </row>
    <row r="102" spans="1:16" ht="36">
      <c r="A102" s="79">
        <v>33</v>
      </c>
      <c r="B102" s="56">
        <v>93</v>
      </c>
      <c r="C102" s="53">
        <v>2207151610</v>
      </c>
      <c r="D102" s="23" t="s">
        <v>371</v>
      </c>
      <c r="E102" s="19" t="s">
        <v>353</v>
      </c>
      <c r="F102" s="19" t="s">
        <v>121</v>
      </c>
      <c r="G102" s="8"/>
      <c r="H102" s="8"/>
      <c r="I102" s="19" t="s">
        <v>36</v>
      </c>
      <c r="J102" s="31" t="s">
        <v>282</v>
      </c>
      <c r="K102" s="31">
        <v>43190</v>
      </c>
      <c r="L102" s="10" t="s">
        <v>372</v>
      </c>
      <c r="M102" s="35" t="s">
        <v>76</v>
      </c>
      <c r="N102" s="50">
        <v>1631.54</v>
      </c>
      <c r="O102" s="54" t="s">
        <v>20</v>
      </c>
      <c r="P102" s="78"/>
    </row>
    <row r="103" spans="1:16" ht="36">
      <c r="A103" s="79">
        <v>33</v>
      </c>
      <c r="B103" s="56">
        <v>94</v>
      </c>
      <c r="C103" s="53">
        <v>2207151631</v>
      </c>
      <c r="D103" s="23" t="s">
        <v>373</v>
      </c>
      <c r="E103" s="19" t="s">
        <v>353</v>
      </c>
      <c r="F103" s="19" t="s">
        <v>62</v>
      </c>
      <c r="G103" s="8"/>
      <c r="H103" s="8"/>
      <c r="I103" s="19" t="s">
        <v>36</v>
      </c>
      <c r="J103" s="31" t="s">
        <v>370</v>
      </c>
      <c r="K103" s="31">
        <v>43190</v>
      </c>
      <c r="L103" s="10" t="s">
        <v>374</v>
      </c>
      <c r="M103" s="35" t="s">
        <v>111</v>
      </c>
      <c r="N103" s="50">
        <v>1248.7</v>
      </c>
      <c r="O103" s="54" t="s">
        <v>20</v>
      </c>
      <c r="P103" s="78"/>
    </row>
    <row r="104" spans="1:16" ht="48">
      <c r="A104" s="79">
        <v>33</v>
      </c>
      <c r="B104" s="56">
        <v>95</v>
      </c>
      <c r="C104" s="53">
        <v>2207151850</v>
      </c>
      <c r="D104" s="23" t="s">
        <v>375</v>
      </c>
      <c r="E104" s="19" t="s">
        <v>353</v>
      </c>
      <c r="F104" s="19" t="s">
        <v>376</v>
      </c>
      <c r="G104" s="8"/>
      <c r="H104" s="8"/>
      <c r="I104" s="19" t="s">
        <v>36</v>
      </c>
      <c r="J104" s="31" t="s">
        <v>377</v>
      </c>
      <c r="K104" s="31">
        <v>43190</v>
      </c>
      <c r="L104" s="10" t="s">
        <v>378</v>
      </c>
      <c r="M104" s="35" t="s">
        <v>313</v>
      </c>
      <c r="N104" s="50">
        <v>2292.27</v>
      </c>
      <c r="O104" s="80" t="s">
        <v>1060</v>
      </c>
      <c r="P104" s="82" t="s">
        <v>1056</v>
      </c>
    </row>
    <row r="105" spans="1:16" ht="36">
      <c r="A105" s="79">
        <v>33</v>
      </c>
      <c r="B105" s="56">
        <v>96</v>
      </c>
      <c r="C105" s="53">
        <v>2207152200</v>
      </c>
      <c r="D105" s="23" t="s">
        <v>379</v>
      </c>
      <c r="E105" s="19" t="s">
        <v>353</v>
      </c>
      <c r="F105" s="19" t="s">
        <v>145</v>
      </c>
      <c r="G105" s="8"/>
      <c r="H105" s="8"/>
      <c r="I105" s="19" t="s">
        <v>36</v>
      </c>
      <c r="J105" s="36" t="s">
        <v>86</v>
      </c>
      <c r="K105" s="36">
        <v>43190</v>
      </c>
      <c r="L105" s="10" t="s">
        <v>380</v>
      </c>
      <c r="M105" s="35" t="s">
        <v>59</v>
      </c>
      <c r="N105" s="50">
        <v>4033.8</v>
      </c>
      <c r="O105" s="54" t="s">
        <v>20</v>
      </c>
      <c r="P105" s="78"/>
    </row>
    <row r="106" spans="1:16" ht="36">
      <c r="A106" s="79">
        <v>33</v>
      </c>
      <c r="B106" s="56">
        <v>97</v>
      </c>
      <c r="C106" s="53">
        <v>2207152240</v>
      </c>
      <c r="D106" s="23" t="s">
        <v>381</v>
      </c>
      <c r="E106" s="19" t="s">
        <v>353</v>
      </c>
      <c r="F106" s="19" t="s">
        <v>145</v>
      </c>
      <c r="G106" s="8"/>
      <c r="H106" s="8"/>
      <c r="I106" s="19" t="s">
        <v>36</v>
      </c>
      <c r="J106" s="36" t="s">
        <v>86</v>
      </c>
      <c r="K106" s="36">
        <v>43190</v>
      </c>
      <c r="L106" s="10" t="s">
        <v>382</v>
      </c>
      <c r="M106" s="35" t="s">
        <v>59</v>
      </c>
      <c r="N106" s="50">
        <v>3536.18</v>
      </c>
      <c r="O106" s="54" t="s">
        <v>20</v>
      </c>
      <c r="P106" s="78"/>
    </row>
    <row r="107" spans="1:16" ht="24">
      <c r="A107" s="83">
        <v>33</v>
      </c>
      <c r="B107" s="56">
        <v>98</v>
      </c>
      <c r="C107" s="53">
        <v>2207152350</v>
      </c>
      <c r="D107" s="23" t="s">
        <v>383</v>
      </c>
      <c r="E107" s="19" t="s">
        <v>353</v>
      </c>
      <c r="F107" s="19" t="s">
        <v>145</v>
      </c>
      <c r="G107" s="8"/>
      <c r="H107" s="8"/>
      <c r="I107" s="19" t="s">
        <v>36</v>
      </c>
      <c r="J107" s="31" t="s">
        <v>384</v>
      </c>
      <c r="K107" s="31">
        <v>43190</v>
      </c>
      <c r="L107" s="10" t="s">
        <v>385</v>
      </c>
      <c r="M107" s="35" t="s">
        <v>44</v>
      </c>
      <c r="N107" s="50">
        <f>5634.07-1183.8-944.699999999999</f>
        <v>3505.5700000000006</v>
      </c>
      <c r="O107" s="54" t="s">
        <v>386</v>
      </c>
      <c r="P107" s="78"/>
    </row>
    <row r="108" spans="1:16" ht="26.4">
      <c r="A108" s="79">
        <v>33</v>
      </c>
      <c r="B108" s="56">
        <v>99</v>
      </c>
      <c r="C108" s="53">
        <v>2207152400</v>
      </c>
      <c r="D108" s="23" t="s">
        <v>387</v>
      </c>
      <c r="E108" s="19" t="s">
        <v>353</v>
      </c>
      <c r="F108" s="19" t="s">
        <v>145</v>
      </c>
      <c r="G108" s="8"/>
      <c r="H108" s="8"/>
      <c r="I108" s="19" t="s">
        <v>36</v>
      </c>
      <c r="J108" s="31" t="s">
        <v>86</v>
      </c>
      <c r="K108" s="31">
        <v>43190</v>
      </c>
      <c r="L108" s="10" t="s">
        <v>388</v>
      </c>
      <c r="M108" s="35" t="s">
        <v>106</v>
      </c>
      <c r="N108" s="50">
        <v>1814.7</v>
      </c>
      <c r="O108" s="54" t="s">
        <v>389</v>
      </c>
      <c r="P108" s="78" t="s">
        <v>72</v>
      </c>
    </row>
    <row r="109" spans="1:16" ht="36">
      <c r="A109" s="79">
        <v>33</v>
      </c>
      <c r="B109" s="56">
        <v>100</v>
      </c>
      <c r="C109" s="53">
        <v>2207152460</v>
      </c>
      <c r="D109" s="23" t="s">
        <v>390</v>
      </c>
      <c r="E109" s="19" t="s">
        <v>353</v>
      </c>
      <c r="F109" s="19" t="s">
        <v>145</v>
      </c>
      <c r="G109" s="8"/>
      <c r="H109" s="8"/>
      <c r="I109" s="19" t="s">
        <v>36</v>
      </c>
      <c r="J109" s="31" t="s">
        <v>391</v>
      </c>
      <c r="K109" s="31">
        <v>43190</v>
      </c>
      <c r="L109" s="10" t="s">
        <v>392</v>
      </c>
      <c r="M109" s="35" t="s">
        <v>59</v>
      </c>
      <c r="N109" s="50">
        <v>4073.89</v>
      </c>
      <c r="O109" s="54" t="s">
        <v>20</v>
      </c>
      <c r="P109" s="78"/>
    </row>
    <row r="110" spans="1:16" ht="36">
      <c r="A110" s="79">
        <v>33</v>
      </c>
      <c r="B110" s="56">
        <v>101</v>
      </c>
      <c r="C110" s="53">
        <v>2207152480</v>
      </c>
      <c r="D110" s="23" t="s">
        <v>393</v>
      </c>
      <c r="E110" s="19" t="s">
        <v>353</v>
      </c>
      <c r="F110" s="19" t="s">
        <v>145</v>
      </c>
      <c r="G110" s="8"/>
      <c r="H110" s="8"/>
      <c r="I110" s="19" t="s">
        <v>36</v>
      </c>
      <c r="J110" s="31" t="s">
        <v>69</v>
      </c>
      <c r="K110" s="31">
        <v>43190</v>
      </c>
      <c r="L110" s="10" t="s">
        <v>394</v>
      </c>
      <c r="M110" s="35" t="s">
        <v>116</v>
      </c>
      <c r="N110" s="50">
        <v>2044.27</v>
      </c>
      <c r="O110" s="54" t="s">
        <v>20</v>
      </c>
      <c r="P110" s="78"/>
    </row>
    <row r="111" spans="1:16" ht="36">
      <c r="A111" s="79">
        <v>33</v>
      </c>
      <c r="B111" s="56">
        <v>102</v>
      </c>
      <c r="C111" s="53">
        <v>2207152540</v>
      </c>
      <c r="D111" s="23" t="s">
        <v>395</v>
      </c>
      <c r="E111" s="19" t="s">
        <v>353</v>
      </c>
      <c r="F111" s="19" t="s">
        <v>145</v>
      </c>
      <c r="G111" s="8"/>
      <c r="H111" s="8"/>
      <c r="I111" s="19" t="s">
        <v>36</v>
      </c>
      <c r="J111" s="31" t="s">
        <v>396</v>
      </c>
      <c r="K111" s="31">
        <v>43190</v>
      </c>
      <c r="L111" s="10" t="s">
        <v>397</v>
      </c>
      <c r="M111" s="35" t="s">
        <v>398</v>
      </c>
      <c r="N111" s="50">
        <v>4335.46</v>
      </c>
      <c r="O111" s="54" t="s">
        <v>399</v>
      </c>
      <c r="P111" s="82" t="s">
        <v>1061</v>
      </c>
    </row>
    <row r="112" spans="1:16" ht="36">
      <c r="A112" s="79">
        <v>33</v>
      </c>
      <c r="B112" s="56">
        <v>103</v>
      </c>
      <c r="C112" s="53">
        <v>2207152570</v>
      </c>
      <c r="D112" s="23" t="s">
        <v>400</v>
      </c>
      <c r="E112" s="19" t="s">
        <v>353</v>
      </c>
      <c r="F112" s="19" t="s">
        <v>145</v>
      </c>
      <c r="G112" s="8"/>
      <c r="H112" s="8"/>
      <c r="I112" s="19" t="s">
        <v>36</v>
      </c>
      <c r="J112" s="31" t="s">
        <v>69</v>
      </c>
      <c r="K112" s="31">
        <v>43190</v>
      </c>
      <c r="L112" s="10" t="s">
        <v>401</v>
      </c>
      <c r="M112" s="35" t="s">
        <v>106</v>
      </c>
      <c r="N112" s="50">
        <v>1875.02</v>
      </c>
      <c r="O112" s="54" t="s">
        <v>20</v>
      </c>
      <c r="P112" s="78"/>
    </row>
    <row r="113" spans="1:16" ht="24">
      <c r="A113" s="79">
        <v>33</v>
      </c>
      <c r="B113" s="56">
        <v>104</v>
      </c>
      <c r="C113" s="53">
        <v>2207152591</v>
      </c>
      <c r="D113" s="23" t="s">
        <v>402</v>
      </c>
      <c r="E113" s="19" t="s">
        <v>353</v>
      </c>
      <c r="F113" s="19" t="s">
        <v>145</v>
      </c>
      <c r="G113" s="8"/>
      <c r="H113" s="8"/>
      <c r="I113" s="19" t="s">
        <v>36</v>
      </c>
      <c r="J113" s="31" t="s">
        <v>69</v>
      </c>
      <c r="K113" s="31">
        <v>43190</v>
      </c>
      <c r="L113" s="10" t="s">
        <v>403</v>
      </c>
      <c r="M113" s="35" t="s">
        <v>223</v>
      </c>
      <c r="N113" s="50">
        <v>1089.6400000000001</v>
      </c>
      <c r="O113" s="54" t="s">
        <v>404</v>
      </c>
      <c r="P113" s="78"/>
    </row>
    <row r="114" spans="1:16" ht="36">
      <c r="A114" s="79">
        <v>33</v>
      </c>
      <c r="B114" s="56">
        <v>105</v>
      </c>
      <c r="C114" s="53">
        <v>2207152600</v>
      </c>
      <c r="D114" s="23" t="s">
        <v>405</v>
      </c>
      <c r="E114" s="19" t="s">
        <v>353</v>
      </c>
      <c r="F114" s="19" t="s">
        <v>145</v>
      </c>
      <c r="G114" s="8"/>
      <c r="H114" s="8"/>
      <c r="I114" s="19" t="s">
        <v>36</v>
      </c>
      <c r="J114" s="36" t="s">
        <v>406</v>
      </c>
      <c r="K114" s="36">
        <v>43190</v>
      </c>
      <c r="L114" s="10" t="s">
        <v>407</v>
      </c>
      <c r="M114" s="35" t="s">
        <v>54</v>
      </c>
      <c r="N114" s="50">
        <v>1799.09</v>
      </c>
      <c r="O114" s="54" t="s">
        <v>20</v>
      </c>
      <c r="P114" s="78"/>
    </row>
    <row r="115" spans="1:16" ht="36">
      <c r="A115" s="79">
        <v>33</v>
      </c>
      <c r="B115" s="56">
        <v>106</v>
      </c>
      <c r="C115" s="53">
        <v>2207152860</v>
      </c>
      <c r="D115" s="23" t="s">
        <v>408</v>
      </c>
      <c r="E115" s="19" t="s">
        <v>353</v>
      </c>
      <c r="F115" s="19" t="s">
        <v>145</v>
      </c>
      <c r="G115" s="8"/>
      <c r="H115" s="8"/>
      <c r="I115" s="19" t="s">
        <v>36</v>
      </c>
      <c r="J115" s="31" t="s">
        <v>409</v>
      </c>
      <c r="K115" s="31">
        <v>43190</v>
      </c>
      <c r="L115" s="10" t="s">
        <v>410</v>
      </c>
      <c r="M115" s="35" t="s">
        <v>44</v>
      </c>
      <c r="N115" s="50">
        <v>1509.23</v>
      </c>
      <c r="O115" s="54" t="s">
        <v>20</v>
      </c>
      <c r="P115" s="78"/>
    </row>
    <row r="116" spans="1:16" ht="48">
      <c r="A116" s="79">
        <v>33</v>
      </c>
      <c r="B116" s="56">
        <v>107</v>
      </c>
      <c r="C116" s="53">
        <v>2207152930</v>
      </c>
      <c r="D116" s="23" t="s">
        <v>411</v>
      </c>
      <c r="E116" s="19" t="s">
        <v>353</v>
      </c>
      <c r="F116" s="19" t="s">
        <v>145</v>
      </c>
      <c r="G116" s="8"/>
      <c r="H116" s="8"/>
      <c r="I116" s="19" t="s">
        <v>36</v>
      </c>
      <c r="J116" s="31" t="s">
        <v>93</v>
      </c>
      <c r="K116" s="31">
        <v>43190</v>
      </c>
      <c r="L116" s="10" t="s">
        <v>412</v>
      </c>
      <c r="M116" s="35" t="s">
        <v>106</v>
      </c>
      <c r="N116" s="50">
        <v>1411.06</v>
      </c>
      <c r="O116" s="54" t="s">
        <v>20</v>
      </c>
      <c r="P116" s="81" t="s">
        <v>1046</v>
      </c>
    </row>
    <row r="117" spans="1:16" ht="36">
      <c r="A117" s="79">
        <v>33</v>
      </c>
      <c r="B117" s="56">
        <v>108</v>
      </c>
      <c r="C117" s="53">
        <v>2207152950</v>
      </c>
      <c r="D117" s="23" t="s">
        <v>413</v>
      </c>
      <c r="E117" s="19" t="s">
        <v>353</v>
      </c>
      <c r="F117" s="19" t="s">
        <v>145</v>
      </c>
      <c r="G117" s="8"/>
      <c r="H117" s="8"/>
      <c r="I117" s="19" t="s">
        <v>36</v>
      </c>
      <c r="J117" s="31" t="s">
        <v>134</v>
      </c>
      <c r="K117" s="31" t="s">
        <v>86</v>
      </c>
      <c r="L117" s="10" t="s">
        <v>414</v>
      </c>
      <c r="M117" s="35" t="s">
        <v>274</v>
      </c>
      <c r="N117" s="50">
        <v>4156.97</v>
      </c>
      <c r="O117" s="54" t="s">
        <v>20</v>
      </c>
      <c r="P117" s="78"/>
    </row>
    <row r="118" spans="1:16" ht="26.4">
      <c r="A118" s="79">
        <v>33</v>
      </c>
      <c r="B118" s="56">
        <v>109</v>
      </c>
      <c r="C118" s="53">
        <v>2207153140</v>
      </c>
      <c r="D118" s="23" t="s">
        <v>415</v>
      </c>
      <c r="E118" s="19" t="s">
        <v>353</v>
      </c>
      <c r="F118" s="19" t="s">
        <v>62</v>
      </c>
      <c r="G118" s="8"/>
      <c r="H118" s="8"/>
      <c r="I118" s="19" t="s">
        <v>36</v>
      </c>
      <c r="J118" s="31" t="s">
        <v>416</v>
      </c>
      <c r="K118" s="31">
        <v>43190</v>
      </c>
      <c r="L118" s="10" t="s">
        <v>417</v>
      </c>
      <c r="M118" s="35" t="s">
        <v>106</v>
      </c>
      <c r="N118" s="50">
        <v>1542.29</v>
      </c>
      <c r="O118" s="54" t="s">
        <v>418</v>
      </c>
      <c r="P118" s="78" t="s">
        <v>1021</v>
      </c>
    </row>
    <row r="119" spans="1:16" ht="36">
      <c r="A119" s="79">
        <v>33</v>
      </c>
      <c r="B119" s="56">
        <v>110</v>
      </c>
      <c r="C119" s="53">
        <v>2207153240</v>
      </c>
      <c r="D119" s="23" t="s">
        <v>419</v>
      </c>
      <c r="E119" s="19" t="s">
        <v>353</v>
      </c>
      <c r="F119" s="19" t="s">
        <v>420</v>
      </c>
      <c r="G119" s="8"/>
      <c r="H119" s="8"/>
      <c r="I119" s="19" t="s">
        <v>36</v>
      </c>
      <c r="J119" s="31" t="s">
        <v>421</v>
      </c>
      <c r="K119" s="31">
        <v>43190</v>
      </c>
      <c r="L119" s="10" t="s">
        <v>422</v>
      </c>
      <c r="M119" s="35" t="s">
        <v>59</v>
      </c>
      <c r="N119" s="50">
        <v>3705.33</v>
      </c>
      <c r="O119" s="54" t="s">
        <v>20</v>
      </c>
      <c r="P119" s="78"/>
    </row>
    <row r="120" spans="1:16" ht="36">
      <c r="A120" s="79">
        <v>33</v>
      </c>
      <c r="B120" s="56">
        <v>111</v>
      </c>
      <c r="C120" s="53">
        <v>2207153270</v>
      </c>
      <c r="D120" s="23" t="s">
        <v>423</v>
      </c>
      <c r="E120" s="19" t="s">
        <v>353</v>
      </c>
      <c r="F120" s="19" t="s">
        <v>420</v>
      </c>
      <c r="G120" s="8"/>
      <c r="H120" s="8"/>
      <c r="I120" s="19" t="s">
        <v>36</v>
      </c>
      <c r="J120" s="36" t="s">
        <v>424</v>
      </c>
      <c r="K120" s="36">
        <v>43190</v>
      </c>
      <c r="L120" s="10" t="s">
        <v>425</v>
      </c>
      <c r="M120" s="10" t="s">
        <v>59</v>
      </c>
      <c r="N120" s="50">
        <v>7739.09</v>
      </c>
      <c r="O120" s="54" t="s">
        <v>20</v>
      </c>
      <c r="P120" s="78"/>
    </row>
    <row r="121" spans="1:16" ht="36">
      <c r="A121" s="79">
        <v>33</v>
      </c>
      <c r="B121" s="56">
        <v>112</v>
      </c>
      <c r="C121" s="53">
        <v>2207153470</v>
      </c>
      <c r="D121" s="23" t="s">
        <v>426</v>
      </c>
      <c r="E121" s="19" t="s">
        <v>353</v>
      </c>
      <c r="F121" s="19" t="s">
        <v>420</v>
      </c>
      <c r="G121" s="8"/>
      <c r="H121" s="8"/>
      <c r="I121" s="19" t="s">
        <v>36</v>
      </c>
      <c r="J121" s="36">
        <v>43131</v>
      </c>
      <c r="K121" s="36">
        <v>43190</v>
      </c>
      <c r="L121" s="10" t="s">
        <v>427</v>
      </c>
      <c r="M121" s="35" t="s">
        <v>313</v>
      </c>
      <c r="N121" s="50">
        <v>2447.71</v>
      </c>
      <c r="O121" s="54" t="s">
        <v>20</v>
      </c>
      <c r="P121" s="78"/>
    </row>
    <row r="122" spans="1:16" ht="36">
      <c r="A122" s="79">
        <v>33</v>
      </c>
      <c r="B122" s="56">
        <v>113</v>
      </c>
      <c r="C122" s="53">
        <v>2207154020</v>
      </c>
      <c r="D122" s="23" t="s">
        <v>428</v>
      </c>
      <c r="E122" s="19" t="s">
        <v>353</v>
      </c>
      <c r="F122" s="19" t="s">
        <v>429</v>
      </c>
      <c r="G122" s="8"/>
      <c r="H122" s="8"/>
      <c r="I122" s="19" t="s">
        <v>36</v>
      </c>
      <c r="J122" s="36" t="s">
        <v>57</v>
      </c>
      <c r="K122" s="36">
        <v>43190</v>
      </c>
      <c r="L122" s="10" t="s">
        <v>430</v>
      </c>
      <c r="M122" s="10" t="s">
        <v>431</v>
      </c>
      <c r="N122" s="50">
        <v>7706.84</v>
      </c>
      <c r="O122" s="54" t="s">
        <v>20</v>
      </c>
      <c r="P122" s="78" t="s">
        <v>1019</v>
      </c>
    </row>
    <row r="123" spans="1:16" ht="36">
      <c r="A123" s="79">
        <v>33</v>
      </c>
      <c r="B123" s="56">
        <v>114</v>
      </c>
      <c r="C123" s="53">
        <v>2207154500</v>
      </c>
      <c r="D123" s="23" t="s">
        <v>432</v>
      </c>
      <c r="E123" s="19" t="s">
        <v>353</v>
      </c>
      <c r="F123" s="19" t="s">
        <v>433</v>
      </c>
      <c r="G123" s="8"/>
      <c r="H123" s="8"/>
      <c r="I123" s="19" t="s">
        <v>36</v>
      </c>
      <c r="J123" s="31" t="s">
        <v>434</v>
      </c>
      <c r="K123" s="31">
        <v>43190</v>
      </c>
      <c r="L123" s="10" t="s">
        <v>435</v>
      </c>
      <c r="M123" s="35" t="s">
        <v>59</v>
      </c>
      <c r="N123" s="50">
        <v>4010.08</v>
      </c>
      <c r="O123" s="54" t="s">
        <v>20</v>
      </c>
      <c r="P123" s="78"/>
    </row>
    <row r="124" spans="1:16" ht="26.4">
      <c r="A124" s="79">
        <v>33</v>
      </c>
      <c r="B124" s="56">
        <v>115</v>
      </c>
      <c r="C124" s="53">
        <v>2207154780</v>
      </c>
      <c r="D124" s="23" t="s">
        <v>436</v>
      </c>
      <c r="E124" s="19" t="s">
        <v>353</v>
      </c>
      <c r="F124" s="19" t="s">
        <v>433</v>
      </c>
      <c r="G124" s="8"/>
      <c r="H124" s="8"/>
      <c r="I124" s="19" t="s">
        <v>36</v>
      </c>
      <c r="J124" s="31" t="s">
        <v>437</v>
      </c>
      <c r="K124" s="31">
        <v>43190</v>
      </c>
      <c r="L124" s="10" t="s">
        <v>438</v>
      </c>
      <c r="M124" s="35" t="s">
        <v>59</v>
      </c>
      <c r="N124" s="50">
        <v>3369.54</v>
      </c>
      <c r="O124" s="54" t="s">
        <v>1026</v>
      </c>
      <c r="P124" s="78" t="s">
        <v>1027</v>
      </c>
    </row>
    <row r="125" spans="1:16" ht="36">
      <c r="A125" s="79">
        <v>33</v>
      </c>
      <c r="B125" s="56">
        <v>116</v>
      </c>
      <c r="C125" s="53">
        <v>2207154830</v>
      </c>
      <c r="D125" s="23" t="s">
        <v>439</v>
      </c>
      <c r="E125" s="19" t="s">
        <v>353</v>
      </c>
      <c r="F125" s="19" t="s">
        <v>433</v>
      </c>
      <c r="G125" s="8"/>
      <c r="H125" s="8"/>
      <c r="I125" s="19" t="s">
        <v>36</v>
      </c>
      <c r="J125" s="31" t="s">
        <v>152</v>
      </c>
      <c r="K125" s="31">
        <v>43190</v>
      </c>
      <c r="L125" s="10" t="s">
        <v>440</v>
      </c>
      <c r="M125" s="35" t="s">
        <v>441</v>
      </c>
      <c r="N125" s="50">
        <v>1149.9000000000001</v>
      </c>
      <c r="O125" s="54" t="s">
        <v>442</v>
      </c>
      <c r="P125" s="78"/>
    </row>
    <row r="126" spans="1:16" ht="24">
      <c r="A126" s="79">
        <v>33</v>
      </c>
      <c r="B126" s="56">
        <v>117</v>
      </c>
      <c r="C126" s="53">
        <v>2207154850</v>
      </c>
      <c r="D126" s="23" t="s">
        <v>443</v>
      </c>
      <c r="E126" s="19" t="s">
        <v>353</v>
      </c>
      <c r="F126" s="19" t="s">
        <v>198</v>
      </c>
      <c r="G126" s="8"/>
      <c r="H126" s="8"/>
      <c r="I126" s="19" t="s">
        <v>36</v>
      </c>
      <c r="J126" s="31" t="s">
        <v>250</v>
      </c>
      <c r="K126" s="31">
        <v>43190</v>
      </c>
      <c r="L126" s="10" t="s">
        <v>444</v>
      </c>
      <c r="M126" s="35" t="s">
        <v>154</v>
      </c>
      <c r="N126" s="50">
        <v>2006.65</v>
      </c>
      <c r="O126" s="54" t="s">
        <v>445</v>
      </c>
      <c r="P126" s="78"/>
    </row>
    <row r="127" spans="1:16" ht="36">
      <c r="A127" s="79">
        <v>33</v>
      </c>
      <c r="B127" s="56">
        <v>118</v>
      </c>
      <c r="C127" s="53">
        <v>2207154920</v>
      </c>
      <c r="D127" s="23" t="s">
        <v>446</v>
      </c>
      <c r="E127" s="19" t="s">
        <v>353</v>
      </c>
      <c r="F127" s="19" t="s">
        <v>198</v>
      </c>
      <c r="G127" s="8"/>
      <c r="H127" s="8"/>
      <c r="I127" s="19" t="s">
        <v>36</v>
      </c>
      <c r="J127" s="31" t="s">
        <v>244</v>
      </c>
      <c r="K127" s="31">
        <v>43190</v>
      </c>
      <c r="L127" s="10" t="s">
        <v>447</v>
      </c>
      <c r="M127" s="35" t="s">
        <v>59</v>
      </c>
      <c r="N127" s="50">
        <v>2262.5500000000002</v>
      </c>
      <c r="O127" s="54" t="s">
        <v>20</v>
      </c>
      <c r="P127" s="78"/>
    </row>
    <row r="128" spans="1:16" ht="36">
      <c r="A128" s="79">
        <v>33</v>
      </c>
      <c r="B128" s="56">
        <v>119</v>
      </c>
      <c r="C128" s="53">
        <v>2207160100</v>
      </c>
      <c r="D128" s="23" t="s">
        <v>448</v>
      </c>
      <c r="E128" s="19" t="s">
        <v>61</v>
      </c>
      <c r="F128" s="19" t="s">
        <v>62</v>
      </c>
      <c r="G128" s="8"/>
      <c r="H128" s="8"/>
      <c r="I128" s="19" t="s">
        <v>36</v>
      </c>
      <c r="J128" s="31" t="s">
        <v>370</v>
      </c>
      <c r="K128" s="31">
        <v>43190</v>
      </c>
      <c r="L128" s="10" t="s">
        <v>449</v>
      </c>
      <c r="M128" s="35" t="s">
        <v>59</v>
      </c>
      <c r="N128" s="50">
        <v>3794.31</v>
      </c>
      <c r="O128" s="54" t="s">
        <v>20</v>
      </c>
      <c r="P128" s="78"/>
    </row>
    <row r="129" spans="1:16" ht="36">
      <c r="A129" s="79">
        <v>33</v>
      </c>
      <c r="B129" s="56">
        <v>120</v>
      </c>
      <c r="C129" s="53">
        <v>2207160140</v>
      </c>
      <c r="D129" s="23" t="s">
        <v>452</v>
      </c>
      <c r="E129" s="19" t="s">
        <v>61</v>
      </c>
      <c r="F129" s="19" t="s">
        <v>62</v>
      </c>
      <c r="G129" s="8"/>
      <c r="H129" s="8"/>
      <c r="I129" s="19" t="s">
        <v>36</v>
      </c>
      <c r="J129" s="31" t="s">
        <v>453</v>
      </c>
      <c r="K129" s="31">
        <v>43190</v>
      </c>
      <c r="L129" s="10" t="s">
        <v>454</v>
      </c>
      <c r="M129" s="35" t="s">
        <v>164</v>
      </c>
      <c r="N129" s="50">
        <v>2458.04</v>
      </c>
      <c r="O129" s="54" t="s">
        <v>455</v>
      </c>
      <c r="P129" s="82" t="s">
        <v>1062</v>
      </c>
    </row>
    <row r="130" spans="1:16" ht="36">
      <c r="A130" s="79">
        <v>33</v>
      </c>
      <c r="B130" s="56">
        <v>121</v>
      </c>
      <c r="C130" s="53">
        <v>2207160180</v>
      </c>
      <c r="D130" s="23" t="s">
        <v>456</v>
      </c>
      <c r="E130" s="19" t="s">
        <v>61</v>
      </c>
      <c r="F130" s="19" t="s">
        <v>62</v>
      </c>
      <c r="G130" s="8"/>
      <c r="H130" s="8"/>
      <c r="I130" s="19" t="s">
        <v>36</v>
      </c>
      <c r="J130" s="31" t="s">
        <v>57</v>
      </c>
      <c r="K130" s="31">
        <v>43190</v>
      </c>
      <c r="L130" s="10" t="s">
        <v>457</v>
      </c>
      <c r="M130" s="35" t="s">
        <v>54</v>
      </c>
      <c r="N130" s="50">
        <v>1895.11</v>
      </c>
      <c r="O130" s="54" t="s">
        <v>20</v>
      </c>
      <c r="P130" s="78"/>
    </row>
    <row r="131" spans="1:16" ht="24">
      <c r="A131" s="79">
        <v>33</v>
      </c>
      <c r="B131" s="56">
        <v>122</v>
      </c>
      <c r="C131" s="53">
        <v>2207160430</v>
      </c>
      <c r="D131" s="23" t="s">
        <v>458</v>
      </c>
      <c r="E131" s="19" t="s">
        <v>61</v>
      </c>
      <c r="F131" s="19" t="s">
        <v>35</v>
      </c>
      <c r="G131" s="8"/>
      <c r="H131" s="8"/>
      <c r="I131" s="19" t="s">
        <v>36</v>
      </c>
      <c r="J131" s="31">
        <v>43100</v>
      </c>
      <c r="K131" s="31">
        <v>43190</v>
      </c>
      <c r="L131" s="10" t="s">
        <v>459</v>
      </c>
      <c r="M131" s="35">
        <v>44236</v>
      </c>
      <c r="N131" s="50">
        <v>5887.64</v>
      </c>
      <c r="O131" s="54" t="s">
        <v>460</v>
      </c>
      <c r="P131" s="78"/>
    </row>
    <row r="132" spans="1:16" ht="36">
      <c r="A132" s="79">
        <v>33</v>
      </c>
      <c r="B132" s="56">
        <v>123</v>
      </c>
      <c r="C132" s="53">
        <v>2207160470</v>
      </c>
      <c r="D132" s="23" t="s">
        <v>461</v>
      </c>
      <c r="E132" s="19" t="s">
        <v>61</v>
      </c>
      <c r="F132" s="19" t="s">
        <v>462</v>
      </c>
      <c r="G132" s="8"/>
      <c r="H132" s="8"/>
      <c r="I132" s="19" t="s">
        <v>36</v>
      </c>
      <c r="J132" s="31" t="s">
        <v>463</v>
      </c>
      <c r="K132" s="31" t="s">
        <v>138</v>
      </c>
      <c r="L132" s="10" t="s">
        <v>464</v>
      </c>
      <c r="M132" s="35" t="s">
        <v>44</v>
      </c>
      <c r="N132" s="50">
        <v>1554.21</v>
      </c>
      <c r="O132" s="54" t="s">
        <v>20</v>
      </c>
      <c r="P132" s="81" t="s">
        <v>1063</v>
      </c>
    </row>
    <row r="133" spans="1:16" ht="24">
      <c r="A133" s="79">
        <v>33</v>
      </c>
      <c r="B133" s="56">
        <v>124</v>
      </c>
      <c r="C133" s="53">
        <v>2207160760</v>
      </c>
      <c r="D133" s="23" t="s">
        <v>465</v>
      </c>
      <c r="E133" s="19" t="s">
        <v>61</v>
      </c>
      <c r="F133" s="19" t="s">
        <v>145</v>
      </c>
      <c r="G133" s="8"/>
      <c r="H133" s="8"/>
      <c r="I133" s="19" t="s">
        <v>36</v>
      </c>
      <c r="J133" s="31" t="s">
        <v>466</v>
      </c>
      <c r="K133" s="31">
        <v>43190</v>
      </c>
      <c r="L133" s="10" t="s">
        <v>467</v>
      </c>
      <c r="M133" s="35" t="s">
        <v>174</v>
      </c>
      <c r="N133" s="50">
        <v>1117.8499999999999</v>
      </c>
      <c r="O133" s="80" t="s">
        <v>1064</v>
      </c>
      <c r="P133" s="81" t="s">
        <v>1065</v>
      </c>
    </row>
    <row r="134" spans="1:16" ht="36">
      <c r="A134" s="79">
        <v>33</v>
      </c>
      <c r="B134" s="56">
        <v>125</v>
      </c>
      <c r="C134" s="53">
        <v>2207170490</v>
      </c>
      <c r="D134" s="23" t="s">
        <v>468</v>
      </c>
      <c r="E134" s="19" t="s">
        <v>469</v>
      </c>
      <c r="F134" s="19" t="s">
        <v>145</v>
      </c>
      <c r="G134" s="8"/>
      <c r="H134" s="8"/>
      <c r="I134" s="19" t="s">
        <v>36</v>
      </c>
      <c r="J134" s="31" t="s">
        <v>470</v>
      </c>
      <c r="K134" s="31">
        <v>43190</v>
      </c>
      <c r="L134" s="10" t="s">
        <v>471</v>
      </c>
      <c r="M134" s="35" t="s">
        <v>223</v>
      </c>
      <c r="N134" s="50">
        <v>1142.6099999999999</v>
      </c>
      <c r="O134" s="54" t="s">
        <v>20</v>
      </c>
      <c r="P134" s="78"/>
    </row>
    <row r="135" spans="1:16" ht="36">
      <c r="A135" s="79">
        <v>33</v>
      </c>
      <c r="B135" s="56">
        <v>126</v>
      </c>
      <c r="C135" s="53">
        <v>2207170600</v>
      </c>
      <c r="D135" s="23" t="s">
        <v>472</v>
      </c>
      <c r="E135" s="19" t="s">
        <v>469</v>
      </c>
      <c r="F135" s="19" t="s">
        <v>198</v>
      </c>
      <c r="G135" s="8"/>
      <c r="H135" s="8"/>
      <c r="I135" s="19" t="s">
        <v>36</v>
      </c>
      <c r="J135" s="31">
        <v>43131</v>
      </c>
      <c r="K135" s="31">
        <v>43190</v>
      </c>
      <c r="L135" s="10" t="s">
        <v>473</v>
      </c>
      <c r="M135" s="35" t="s">
        <v>44</v>
      </c>
      <c r="N135" s="50">
        <v>1496.18</v>
      </c>
      <c r="O135" s="54" t="s">
        <v>20</v>
      </c>
      <c r="P135" s="78"/>
    </row>
    <row r="136" spans="1:16" ht="24">
      <c r="A136" s="79">
        <v>33</v>
      </c>
      <c r="B136" s="56">
        <v>127</v>
      </c>
      <c r="C136" s="53">
        <v>2207170670</v>
      </c>
      <c r="D136" s="23" t="s">
        <v>474</v>
      </c>
      <c r="E136" s="19" t="s">
        <v>469</v>
      </c>
      <c r="F136" s="19" t="s">
        <v>145</v>
      </c>
      <c r="G136" s="8"/>
      <c r="H136" s="8"/>
      <c r="I136" s="19" t="s">
        <v>36</v>
      </c>
      <c r="J136" s="31" t="s">
        <v>475</v>
      </c>
      <c r="K136" s="31">
        <v>43190</v>
      </c>
      <c r="L136" s="10" t="s">
        <v>476</v>
      </c>
      <c r="M136" s="35" t="s">
        <v>477</v>
      </c>
      <c r="N136" s="50">
        <v>2043.79</v>
      </c>
      <c r="O136" s="54" t="s">
        <v>478</v>
      </c>
      <c r="P136" s="78"/>
    </row>
    <row r="137" spans="1:16" ht="36">
      <c r="A137" s="79">
        <v>33</v>
      </c>
      <c r="B137" s="56">
        <v>128</v>
      </c>
      <c r="C137" s="53">
        <v>2207170690</v>
      </c>
      <c r="D137" s="23" t="s">
        <v>479</v>
      </c>
      <c r="E137" s="19" t="s">
        <v>469</v>
      </c>
      <c r="F137" s="19" t="s">
        <v>198</v>
      </c>
      <c r="G137" s="8"/>
      <c r="H137" s="8"/>
      <c r="I137" s="19" t="s">
        <v>36</v>
      </c>
      <c r="J137" s="36" t="s">
        <v>57</v>
      </c>
      <c r="K137" s="36">
        <v>43190</v>
      </c>
      <c r="L137" s="10" t="s">
        <v>480</v>
      </c>
      <c r="M137" s="35" t="s">
        <v>215</v>
      </c>
      <c r="N137" s="50">
        <v>1407.77</v>
      </c>
      <c r="O137" s="54" t="s">
        <v>20</v>
      </c>
      <c r="P137" s="78"/>
    </row>
    <row r="138" spans="1:16" ht="36">
      <c r="A138" s="79">
        <v>33</v>
      </c>
      <c r="B138" s="56">
        <v>129</v>
      </c>
      <c r="C138" s="53">
        <v>2207170910</v>
      </c>
      <c r="D138" s="23" t="s">
        <v>481</v>
      </c>
      <c r="E138" s="19" t="s">
        <v>469</v>
      </c>
      <c r="F138" s="19" t="s">
        <v>145</v>
      </c>
      <c r="G138" s="8"/>
      <c r="H138" s="8"/>
      <c r="I138" s="19" t="s">
        <v>36</v>
      </c>
      <c r="J138" s="31" t="s">
        <v>482</v>
      </c>
      <c r="K138" s="31">
        <v>43190</v>
      </c>
      <c r="L138" s="10" t="s">
        <v>483</v>
      </c>
      <c r="M138" s="35" t="s">
        <v>76</v>
      </c>
      <c r="N138" s="50">
        <v>1686.91</v>
      </c>
      <c r="O138" s="54" t="s">
        <v>20</v>
      </c>
      <c r="P138" s="78"/>
    </row>
    <row r="139" spans="1:16" ht="36">
      <c r="A139" s="79">
        <v>33</v>
      </c>
      <c r="B139" s="56">
        <v>130</v>
      </c>
      <c r="C139" s="53">
        <v>2207170990</v>
      </c>
      <c r="D139" s="23" t="s">
        <v>484</v>
      </c>
      <c r="E139" s="19" t="s">
        <v>469</v>
      </c>
      <c r="F139" s="19" t="s">
        <v>368</v>
      </c>
      <c r="G139" s="8"/>
      <c r="H139" s="8"/>
      <c r="I139" s="19" t="s">
        <v>36</v>
      </c>
      <c r="J139" s="31" t="s">
        <v>329</v>
      </c>
      <c r="K139" s="31">
        <v>43190</v>
      </c>
      <c r="L139" s="10" t="s">
        <v>485</v>
      </c>
      <c r="M139" s="35" t="s">
        <v>54</v>
      </c>
      <c r="N139" s="50">
        <v>1780.26</v>
      </c>
      <c r="O139" s="54" t="s">
        <v>20</v>
      </c>
      <c r="P139" s="78"/>
    </row>
    <row r="140" spans="1:16" ht="36">
      <c r="A140" s="79">
        <v>33</v>
      </c>
      <c r="B140" s="56">
        <v>131</v>
      </c>
      <c r="C140" s="53">
        <v>2207171230</v>
      </c>
      <c r="D140" s="23" t="s">
        <v>486</v>
      </c>
      <c r="E140" s="19" t="s">
        <v>469</v>
      </c>
      <c r="F140" s="19" t="s">
        <v>487</v>
      </c>
      <c r="G140" s="8"/>
      <c r="H140" s="8"/>
      <c r="I140" s="19" t="s">
        <v>36</v>
      </c>
      <c r="J140" s="31" t="s">
        <v>152</v>
      </c>
      <c r="K140" s="31">
        <v>43190</v>
      </c>
      <c r="L140" s="10" t="s">
        <v>488</v>
      </c>
      <c r="M140" s="35" t="s">
        <v>106</v>
      </c>
      <c r="N140" s="50">
        <v>1878.75</v>
      </c>
      <c r="O140" s="54" t="s">
        <v>20</v>
      </c>
      <c r="P140" s="78"/>
    </row>
    <row r="141" spans="1:16" ht="26.4">
      <c r="A141" s="79">
        <v>33</v>
      </c>
      <c r="B141" s="56">
        <v>132</v>
      </c>
      <c r="C141" s="53">
        <v>2207180480</v>
      </c>
      <c r="D141" s="23" t="s">
        <v>489</v>
      </c>
      <c r="E141" s="19" t="s">
        <v>490</v>
      </c>
      <c r="F141" s="19" t="s">
        <v>35</v>
      </c>
      <c r="G141" s="8"/>
      <c r="H141" s="8"/>
      <c r="I141" s="19" t="s">
        <v>36</v>
      </c>
      <c r="J141" s="31" t="s">
        <v>346</v>
      </c>
      <c r="K141" s="31">
        <v>43190</v>
      </c>
      <c r="L141" s="10" t="s">
        <v>491</v>
      </c>
      <c r="M141" s="35" t="s">
        <v>76</v>
      </c>
      <c r="N141" s="50">
        <v>1661.23</v>
      </c>
      <c r="O141" s="54" t="s">
        <v>492</v>
      </c>
      <c r="P141" s="78" t="s">
        <v>493</v>
      </c>
    </row>
    <row r="142" spans="1:16" ht="48">
      <c r="A142" s="79">
        <v>33</v>
      </c>
      <c r="B142" s="56">
        <v>133</v>
      </c>
      <c r="C142" s="19">
        <v>2207001290</v>
      </c>
      <c r="D142" s="23" t="s">
        <v>494</v>
      </c>
      <c r="E142" s="19" t="s">
        <v>34</v>
      </c>
      <c r="F142" s="19" t="s">
        <v>68</v>
      </c>
      <c r="G142" s="19"/>
      <c r="H142" s="19"/>
      <c r="I142" s="19" t="s">
        <v>36</v>
      </c>
      <c r="J142" s="31" t="s">
        <v>495</v>
      </c>
      <c r="K142" s="31" t="s">
        <v>138</v>
      </c>
      <c r="L142" s="10" t="s">
        <v>496</v>
      </c>
      <c r="M142" s="10" t="s">
        <v>252</v>
      </c>
      <c r="N142" s="71">
        <v>2105.13</v>
      </c>
      <c r="O142" s="54" t="s">
        <v>1020</v>
      </c>
      <c r="P142" s="82" t="s">
        <v>1066</v>
      </c>
    </row>
    <row r="143" spans="1:16" ht="26.4">
      <c r="A143" s="79">
        <v>33</v>
      </c>
      <c r="B143" s="56">
        <v>134</v>
      </c>
      <c r="C143" s="53">
        <v>2207214430</v>
      </c>
      <c r="D143" s="23" t="s">
        <v>497</v>
      </c>
      <c r="E143" s="19" t="s">
        <v>498</v>
      </c>
      <c r="F143" s="19" t="s">
        <v>499</v>
      </c>
      <c r="G143" s="19"/>
      <c r="H143" s="19"/>
      <c r="I143" s="19" t="s">
        <v>36</v>
      </c>
      <c r="J143" s="31">
        <v>42866</v>
      </c>
      <c r="K143" s="31">
        <v>43145</v>
      </c>
      <c r="L143" s="10" t="s">
        <v>500</v>
      </c>
      <c r="M143" s="35">
        <v>44274</v>
      </c>
      <c r="N143" s="50">
        <v>1547.85</v>
      </c>
      <c r="O143" s="54" t="s">
        <v>501</v>
      </c>
      <c r="P143" s="78" t="s">
        <v>502</v>
      </c>
    </row>
    <row r="144" spans="1:16" ht="36">
      <c r="A144" s="79">
        <v>33</v>
      </c>
      <c r="B144" s="56">
        <v>135</v>
      </c>
      <c r="C144" s="53">
        <v>2207202330</v>
      </c>
      <c r="D144" s="23" t="s">
        <v>503</v>
      </c>
      <c r="E144" s="19" t="s">
        <v>150</v>
      </c>
      <c r="F144" s="19" t="s">
        <v>151</v>
      </c>
      <c r="G144" s="8"/>
      <c r="H144" s="8"/>
      <c r="I144" s="19" t="s">
        <v>36</v>
      </c>
      <c r="J144" s="31" t="s">
        <v>504</v>
      </c>
      <c r="K144" s="31">
        <v>43190</v>
      </c>
      <c r="L144" s="10" t="s">
        <v>505</v>
      </c>
      <c r="M144" s="35" t="s">
        <v>116</v>
      </c>
      <c r="N144" s="50">
        <v>2233.19</v>
      </c>
      <c r="O144" s="54" t="s">
        <v>20</v>
      </c>
      <c r="P144" s="78"/>
    </row>
    <row r="145" spans="1:16" ht="24">
      <c r="A145" s="79">
        <v>33</v>
      </c>
      <c r="B145" s="56">
        <v>136</v>
      </c>
      <c r="C145" s="53">
        <v>2207202650</v>
      </c>
      <c r="D145" s="23" t="s">
        <v>506</v>
      </c>
      <c r="E145" s="19" t="s">
        <v>150</v>
      </c>
      <c r="F145" s="19" t="s">
        <v>507</v>
      </c>
      <c r="G145" s="8"/>
      <c r="H145" s="8"/>
      <c r="I145" s="19" t="s">
        <v>36</v>
      </c>
      <c r="J145" s="31" t="s">
        <v>508</v>
      </c>
      <c r="K145" s="31">
        <v>43190</v>
      </c>
      <c r="L145" s="10" t="s">
        <v>509</v>
      </c>
      <c r="M145" s="35" t="s">
        <v>223</v>
      </c>
      <c r="N145" s="50">
        <v>1172.0899999999999</v>
      </c>
      <c r="O145" s="54" t="s">
        <v>510</v>
      </c>
      <c r="P145" s="78"/>
    </row>
    <row r="146" spans="1:16" ht="26.4">
      <c r="A146" s="79">
        <v>33</v>
      </c>
      <c r="B146" s="56">
        <v>137</v>
      </c>
      <c r="C146" s="53">
        <v>2207205090</v>
      </c>
      <c r="D146" s="23" t="s">
        <v>511</v>
      </c>
      <c r="E146" s="19" t="s">
        <v>150</v>
      </c>
      <c r="F146" s="19" t="s">
        <v>512</v>
      </c>
      <c r="G146" s="8"/>
      <c r="H146" s="8"/>
      <c r="I146" s="19" t="s">
        <v>36</v>
      </c>
      <c r="J146" s="36" t="s">
        <v>270</v>
      </c>
      <c r="K146" s="36">
        <v>43190</v>
      </c>
      <c r="L146" s="10" t="s">
        <v>513</v>
      </c>
      <c r="M146" s="35" t="s">
        <v>111</v>
      </c>
      <c r="N146" s="50">
        <v>1370.12</v>
      </c>
      <c r="O146" s="54" t="s">
        <v>514</v>
      </c>
      <c r="P146" s="78" t="s">
        <v>72</v>
      </c>
    </row>
    <row r="147" spans="1:16" ht="36">
      <c r="A147" s="79">
        <v>33</v>
      </c>
      <c r="B147" s="56">
        <v>138</v>
      </c>
      <c r="C147" s="53">
        <v>2207205140</v>
      </c>
      <c r="D147" s="23" t="s">
        <v>515</v>
      </c>
      <c r="E147" s="19" t="s">
        <v>150</v>
      </c>
      <c r="F147" s="19" t="s">
        <v>512</v>
      </c>
      <c r="G147" s="8"/>
      <c r="H147" s="8"/>
      <c r="I147" s="19" t="s">
        <v>36</v>
      </c>
      <c r="J147" s="36">
        <v>43131</v>
      </c>
      <c r="K147" s="36">
        <v>43190</v>
      </c>
      <c r="L147" s="10" t="s">
        <v>516</v>
      </c>
      <c r="M147" s="35" t="s">
        <v>76</v>
      </c>
      <c r="N147" s="50">
        <v>1661.4</v>
      </c>
      <c r="O147" s="54" t="s">
        <v>20</v>
      </c>
      <c r="P147" s="78"/>
    </row>
    <row r="148" spans="1:16" ht="36">
      <c r="A148" s="79">
        <v>33</v>
      </c>
      <c r="B148" s="56">
        <v>139</v>
      </c>
      <c r="C148" s="19">
        <v>2207202060</v>
      </c>
      <c r="D148" s="23" t="s">
        <v>517</v>
      </c>
      <c r="E148" s="19" t="s">
        <v>150</v>
      </c>
      <c r="F148" s="19" t="s">
        <v>151</v>
      </c>
      <c r="G148" s="19"/>
      <c r="H148" s="19"/>
      <c r="I148" s="19" t="s">
        <v>36</v>
      </c>
      <c r="J148" s="31">
        <v>42551</v>
      </c>
      <c r="K148" s="35" t="s">
        <v>518</v>
      </c>
      <c r="L148" s="10" t="s">
        <v>519</v>
      </c>
      <c r="M148" s="35" t="s">
        <v>520</v>
      </c>
      <c r="N148" s="71">
        <v>1219.33</v>
      </c>
      <c r="O148" s="54" t="s">
        <v>20</v>
      </c>
      <c r="P148" s="78" t="s">
        <v>257</v>
      </c>
    </row>
    <row r="149" spans="1:16" ht="36">
      <c r="A149" s="79">
        <v>33</v>
      </c>
      <c r="B149" s="56">
        <v>140</v>
      </c>
      <c r="C149" s="53">
        <v>2207205310</v>
      </c>
      <c r="D149" s="23" t="s">
        <v>521</v>
      </c>
      <c r="E149" s="19" t="s">
        <v>150</v>
      </c>
      <c r="F149" s="19" t="s">
        <v>512</v>
      </c>
      <c r="G149" s="8"/>
      <c r="H149" s="8"/>
      <c r="I149" s="19" t="s">
        <v>36</v>
      </c>
      <c r="J149" s="31" t="s">
        <v>57</v>
      </c>
      <c r="K149" s="31">
        <v>43190</v>
      </c>
      <c r="L149" s="10" t="s">
        <v>522</v>
      </c>
      <c r="M149" s="35" t="s">
        <v>215</v>
      </c>
      <c r="N149" s="50">
        <v>1427.51</v>
      </c>
      <c r="O149" s="54" t="s">
        <v>20</v>
      </c>
      <c r="P149" s="78"/>
    </row>
    <row r="150" spans="1:16" ht="36">
      <c r="A150" s="79">
        <v>33</v>
      </c>
      <c r="B150" s="56">
        <v>141</v>
      </c>
      <c r="C150" s="53">
        <v>2207205500</v>
      </c>
      <c r="D150" s="23" t="s">
        <v>523</v>
      </c>
      <c r="E150" s="19" t="s">
        <v>150</v>
      </c>
      <c r="F150" s="19" t="s">
        <v>512</v>
      </c>
      <c r="G150" s="8"/>
      <c r="H150" s="8"/>
      <c r="I150" s="19" t="s">
        <v>36</v>
      </c>
      <c r="J150" s="31" t="s">
        <v>262</v>
      </c>
      <c r="K150" s="31">
        <v>43190</v>
      </c>
      <c r="L150" s="10" t="s">
        <v>524</v>
      </c>
      <c r="M150" s="35" t="s">
        <v>59</v>
      </c>
      <c r="N150" s="50">
        <v>4060.32</v>
      </c>
      <c r="O150" s="54" t="s">
        <v>20</v>
      </c>
      <c r="P150" s="78"/>
    </row>
    <row r="151" spans="1:16" ht="36">
      <c r="A151" s="79">
        <v>33</v>
      </c>
      <c r="B151" s="56">
        <v>142</v>
      </c>
      <c r="C151" s="53">
        <v>2207206000</v>
      </c>
      <c r="D151" s="23" t="s">
        <v>525</v>
      </c>
      <c r="E151" s="19" t="s">
        <v>150</v>
      </c>
      <c r="F151" s="19" t="s">
        <v>145</v>
      </c>
      <c r="G151" s="8"/>
      <c r="H151" s="8"/>
      <c r="I151" s="19" t="s">
        <v>36</v>
      </c>
      <c r="J151" s="31" t="s">
        <v>526</v>
      </c>
      <c r="K151" s="31">
        <v>43190</v>
      </c>
      <c r="L151" s="10" t="s">
        <v>527</v>
      </c>
      <c r="M151" s="35" t="s">
        <v>76</v>
      </c>
      <c r="N151" s="50">
        <v>1650.84</v>
      </c>
      <c r="O151" s="54" t="s">
        <v>20</v>
      </c>
      <c r="P151" s="78"/>
    </row>
    <row r="152" spans="1:16" ht="36">
      <c r="A152" s="79">
        <v>33</v>
      </c>
      <c r="B152" s="56">
        <v>143</v>
      </c>
      <c r="C152" s="53">
        <v>2207206260</v>
      </c>
      <c r="D152" s="23" t="s">
        <v>528</v>
      </c>
      <c r="E152" s="19" t="s">
        <v>150</v>
      </c>
      <c r="F152" s="19" t="s">
        <v>145</v>
      </c>
      <c r="G152" s="8"/>
      <c r="H152" s="8"/>
      <c r="I152" s="19" t="s">
        <v>36</v>
      </c>
      <c r="J152" s="31" t="s">
        <v>529</v>
      </c>
      <c r="K152" s="31">
        <v>43190</v>
      </c>
      <c r="L152" s="10" t="s">
        <v>530</v>
      </c>
      <c r="M152" s="35" t="s">
        <v>223</v>
      </c>
      <c r="N152" s="50">
        <v>1161.0999999999999</v>
      </c>
      <c r="O152" s="54" t="s">
        <v>20</v>
      </c>
      <c r="P152" s="78"/>
    </row>
    <row r="153" spans="1:16" ht="36">
      <c r="A153" s="79">
        <v>33</v>
      </c>
      <c r="B153" s="56">
        <v>144</v>
      </c>
      <c r="C153" s="53">
        <v>2207212250</v>
      </c>
      <c r="D153" s="23" t="s">
        <v>531</v>
      </c>
      <c r="E153" s="19" t="s">
        <v>498</v>
      </c>
      <c r="F153" s="19" t="s">
        <v>532</v>
      </c>
      <c r="G153" s="8"/>
      <c r="H153" s="8"/>
      <c r="I153" s="19" t="s">
        <v>36</v>
      </c>
      <c r="J153" s="36" t="s">
        <v>169</v>
      </c>
      <c r="K153" s="36">
        <v>43190</v>
      </c>
      <c r="L153" s="10" t="s">
        <v>533</v>
      </c>
      <c r="M153" s="35" t="s">
        <v>59</v>
      </c>
      <c r="N153" s="50">
        <v>3741.93</v>
      </c>
      <c r="O153" s="54" t="s">
        <v>20</v>
      </c>
      <c r="P153" s="78"/>
    </row>
    <row r="154" spans="1:16" ht="36">
      <c r="A154" s="79">
        <v>33</v>
      </c>
      <c r="B154" s="56">
        <v>145</v>
      </c>
      <c r="C154" s="53">
        <v>2207212481</v>
      </c>
      <c r="D154" s="23" t="s">
        <v>534</v>
      </c>
      <c r="E154" s="19" t="s">
        <v>498</v>
      </c>
      <c r="F154" s="19" t="s">
        <v>535</v>
      </c>
      <c r="G154" s="8"/>
      <c r="H154" s="8"/>
      <c r="I154" s="19" t="s">
        <v>36</v>
      </c>
      <c r="J154" s="31">
        <v>43090</v>
      </c>
      <c r="K154" s="31">
        <v>43190</v>
      </c>
      <c r="L154" s="10" t="s">
        <v>536</v>
      </c>
      <c r="M154" s="35">
        <v>44096</v>
      </c>
      <c r="N154" s="50">
        <v>1117.18</v>
      </c>
      <c r="O154" s="54" t="s">
        <v>20</v>
      </c>
      <c r="P154" s="78"/>
    </row>
    <row r="155" spans="1:16" ht="36">
      <c r="A155" s="79">
        <v>33</v>
      </c>
      <c r="B155" s="56">
        <v>146</v>
      </c>
      <c r="C155" s="53">
        <v>2207214090</v>
      </c>
      <c r="D155" s="23" t="s">
        <v>537</v>
      </c>
      <c r="E155" s="19" t="s">
        <v>498</v>
      </c>
      <c r="F155" s="19" t="s">
        <v>535</v>
      </c>
      <c r="G155" s="8"/>
      <c r="H155" s="8"/>
      <c r="I155" s="19" t="s">
        <v>36</v>
      </c>
      <c r="J155" s="31">
        <v>43064</v>
      </c>
      <c r="K155" s="31">
        <v>43190</v>
      </c>
      <c r="L155" s="10" t="s">
        <v>538</v>
      </c>
      <c r="M155" s="35" t="s">
        <v>49</v>
      </c>
      <c r="N155" s="50">
        <v>1315.12</v>
      </c>
      <c r="O155" s="54" t="s">
        <v>20</v>
      </c>
      <c r="P155" s="78"/>
    </row>
    <row r="156" spans="1:16" ht="36">
      <c r="A156" s="79">
        <v>33</v>
      </c>
      <c r="B156" s="56">
        <v>147</v>
      </c>
      <c r="C156" s="53">
        <v>2207220640</v>
      </c>
      <c r="D156" s="23" t="s">
        <v>539</v>
      </c>
      <c r="E156" s="19" t="s">
        <v>540</v>
      </c>
      <c r="F156" s="19" t="s">
        <v>145</v>
      </c>
      <c r="G156" s="8"/>
      <c r="H156" s="8"/>
      <c r="I156" s="19" t="s">
        <v>36</v>
      </c>
      <c r="J156" s="31" t="s">
        <v>69</v>
      </c>
      <c r="K156" s="31">
        <v>43190</v>
      </c>
      <c r="L156" s="10" t="s">
        <v>541</v>
      </c>
      <c r="M156" s="35" t="s">
        <v>111</v>
      </c>
      <c r="N156" s="50">
        <v>1290.75</v>
      </c>
      <c r="O156" s="54" t="s">
        <v>20</v>
      </c>
      <c r="P156" s="81" t="s">
        <v>1063</v>
      </c>
    </row>
    <row r="157" spans="1:16" ht="36">
      <c r="A157" s="79">
        <v>33</v>
      </c>
      <c r="B157" s="56">
        <v>148</v>
      </c>
      <c r="C157" s="53">
        <v>2207220680</v>
      </c>
      <c r="D157" s="23" t="s">
        <v>542</v>
      </c>
      <c r="E157" s="19" t="s">
        <v>540</v>
      </c>
      <c r="F157" s="19" t="s">
        <v>145</v>
      </c>
      <c r="G157" s="8"/>
      <c r="H157" s="8"/>
      <c r="I157" s="19" t="s">
        <v>36</v>
      </c>
      <c r="J157" s="31" t="s">
        <v>424</v>
      </c>
      <c r="K157" s="31">
        <v>43190</v>
      </c>
      <c r="L157" s="10" t="s">
        <v>543</v>
      </c>
      <c r="M157" s="35" t="s">
        <v>65</v>
      </c>
      <c r="N157" s="50">
        <v>1360.49</v>
      </c>
      <c r="O157" s="54" t="s">
        <v>20</v>
      </c>
      <c r="P157" s="78"/>
    </row>
    <row r="158" spans="1:16" ht="26.4">
      <c r="A158" s="79">
        <v>33</v>
      </c>
      <c r="B158" s="56">
        <v>149</v>
      </c>
      <c r="C158" s="53">
        <v>2207220741</v>
      </c>
      <c r="D158" s="23" t="s">
        <v>544</v>
      </c>
      <c r="E158" s="19" t="s">
        <v>540</v>
      </c>
      <c r="F158" s="19" t="s">
        <v>545</v>
      </c>
      <c r="G158" s="8"/>
      <c r="H158" s="8"/>
      <c r="I158" s="19" t="s">
        <v>36</v>
      </c>
      <c r="J158" s="31" t="s">
        <v>244</v>
      </c>
      <c r="K158" s="31">
        <v>43190</v>
      </c>
      <c r="L158" s="10" t="s">
        <v>546</v>
      </c>
      <c r="M158" s="35" t="s">
        <v>49</v>
      </c>
      <c r="N158" s="50">
        <v>1294.3499999999999</v>
      </c>
      <c r="O158" s="54" t="s">
        <v>1013</v>
      </c>
      <c r="P158" s="78" t="s">
        <v>1014</v>
      </c>
    </row>
    <row r="159" spans="1:16" ht="26.4">
      <c r="A159" s="79">
        <v>33</v>
      </c>
      <c r="B159" s="56">
        <v>150</v>
      </c>
      <c r="C159" s="53">
        <v>2207220800</v>
      </c>
      <c r="D159" s="23" t="s">
        <v>547</v>
      </c>
      <c r="E159" s="19" t="s">
        <v>540</v>
      </c>
      <c r="F159" s="19" t="s">
        <v>145</v>
      </c>
      <c r="G159" s="8"/>
      <c r="H159" s="8"/>
      <c r="I159" s="19" t="s">
        <v>36</v>
      </c>
      <c r="J159" s="31" t="s">
        <v>93</v>
      </c>
      <c r="K159" s="31">
        <v>43190</v>
      </c>
      <c r="L159" s="10" t="s">
        <v>548</v>
      </c>
      <c r="M159" s="35" t="s">
        <v>174</v>
      </c>
      <c r="N159" s="50">
        <v>1123.93</v>
      </c>
      <c r="O159" s="54" t="s">
        <v>549</v>
      </c>
      <c r="P159" s="78" t="s">
        <v>550</v>
      </c>
    </row>
    <row r="160" spans="1:16" ht="36">
      <c r="A160" s="79">
        <v>33</v>
      </c>
      <c r="B160" s="56">
        <v>151</v>
      </c>
      <c r="C160" s="53">
        <v>2207221190</v>
      </c>
      <c r="D160" s="23" t="s">
        <v>551</v>
      </c>
      <c r="E160" s="19" t="s">
        <v>540</v>
      </c>
      <c r="F160" s="19" t="s">
        <v>198</v>
      </c>
      <c r="G160" s="8"/>
      <c r="H160" s="8"/>
      <c r="I160" s="19" t="s">
        <v>36</v>
      </c>
      <c r="J160" s="36">
        <v>43131</v>
      </c>
      <c r="K160" s="36">
        <v>43190</v>
      </c>
      <c r="L160" s="10" t="s">
        <v>552</v>
      </c>
      <c r="M160" s="35" t="s">
        <v>49</v>
      </c>
      <c r="N160" s="50">
        <v>1388.15</v>
      </c>
      <c r="O160" s="54" t="s">
        <v>20</v>
      </c>
      <c r="P160" s="81" t="s">
        <v>1063</v>
      </c>
    </row>
    <row r="161" spans="1:16" ht="24">
      <c r="A161" s="79">
        <v>33</v>
      </c>
      <c r="B161" s="56">
        <v>152</v>
      </c>
      <c r="C161" s="19">
        <v>2207674702</v>
      </c>
      <c r="D161" s="23" t="s">
        <v>553</v>
      </c>
      <c r="E161" s="19" t="s">
        <v>34</v>
      </c>
      <c r="F161" s="19" t="s">
        <v>554</v>
      </c>
      <c r="G161" s="19"/>
      <c r="H161" s="19"/>
      <c r="I161" s="19" t="s">
        <v>36</v>
      </c>
      <c r="J161" s="31">
        <v>43140</v>
      </c>
      <c r="K161" s="31" t="s">
        <v>138</v>
      </c>
      <c r="L161" s="10" t="s">
        <v>555</v>
      </c>
      <c r="M161" s="35">
        <v>44243</v>
      </c>
      <c r="N161" s="71">
        <v>1521.31</v>
      </c>
      <c r="O161" s="54" t="s">
        <v>460</v>
      </c>
      <c r="P161" s="78" t="s">
        <v>257</v>
      </c>
    </row>
    <row r="162" spans="1:16" ht="48">
      <c r="A162" s="79">
        <v>33</v>
      </c>
      <c r="B162" s="56">
        <v>153</v>
      </c>
      <c r="C162" s="53">
        <v>2207240040</v>
      </c>
      <c r="D162" s="23" t="s">
        <v>556</v>
      </c>
      <c r="E162" s="19" t="s">
        <v>557</v>
      </c>
      <c r="F162" s="19" t="s">
        <v>62</v>
      </c>
      <c r="G162" s="8"/>
      <c r="H162" s="8"/>
      <c r="I162" s="19" t="s">
        <v>36</v>
      </c>
      <c r="J162" s="31" t="s">
        <v>453</v>
      </c>
      <c r="K162" s="31">
        <v>43190</v>
      </c>
      <c r="L162" s="10" t="s">
        <v>558</v>
      </c>
      <c r="M162" s="35" t="s">
        <v>44</v>
      </c>
      <c r="N162" s="50">
        <v>1581.45</v>
      </c>
      <c r="O162" s="54" t="s">
        <v>20</v>
      </c>
      <c r="P162" s="81" t="s">
        <v>1067</v>
      </c>
    </row>
    <row r="163" spans="1:16" ht="36">
      <c r="A163" s="79">
        <v>33</v>
      </c>
      <c r="B163" s="56">
        <v>154</v>
      </c>
      <c r="C163" s="53">
        <v>2207240240</v>
      </c>
      <c r="D163" s="23" t="s">
        <v>559</v>
      </c>
      <c r="E163" s="19" t="s">
        <v>557</v>
      </c>
      <c r="F163" s="19" t="s">
        <v>62</v>
      </c>
      <c r="G163" s="8"/>
      <c r="H163" s="8"/>
      <c r="I163" s="19" t="s">
        <v>36</v>
      </c>
      <c r="J163" s="31" t="s">
        <v>303</v>
      </c>
      <c r="K163" s="31">
        <v>43190</v>
      </c>
      <c r="L163" s="10" t="s">
        <v>560</v>
      </c>
      <c r="M163" s="35" t="s">
        <v>65</v>
      </c>
      <c r="N163" s="50">
        <v>1358.59</v>
      </c>
      <c r="O163" s="80" t="s">
        <v>1068</v>
      </c>
      <c r="P163" s="81" t="s">
        <v>1069</v>
      </c>
    </row>
    <row r="164" spans="1:16" ht="24">
      <c r="A164" s="79">
        <v>33</v>
      </c>
      <c r="B164" s="56">
        <v>155</v>
      </c>
      <c r="C164" s="53">
        <v>2207240460</v>
      </c>
      <c r="D164" s="23" t="s">
        <v>561</v>
      </c>
      <c r="E164" s="19" t="s">
        <v>557</v>
      </c>
      <c r="F164" s="19" t="s">
        <v>562</v>
      </c>
      <c r="G164" s="8"/>
      <c r="H164" s="8"/>
      <c r="I164" s="19" t="s">
        <v>36</v>
      </c>
      <c r="J164" s="36" t="s">
        <v>563</v>
      </c>
      <c r="K164" s="36">
        <v>43190</v>
      </c>
      <c r="L164" s="10" t="s">
        <v>564</v>
      </c>
      <c r="M164" s="35" t="s">
        <v>223</v>
      </c>
      <c r="N164" s="50">
        <v>1141.51</v>
      </c>
      <c r="O164" s="54" t="s">
        <v>565</v>
      </c>
      <c r="P164" s="78"/>
    </row>
    <row r="165" spans="1:16" ht="26.4">
      <c r="A165" s="79">
        <v>33</v>
      </c>
      <c r="B165" s="56">
        <v>156</v>
      </c>
      <c r="C165" s="53">
        <v>2207240570</v>
      </c>
      <c r="D165" s="23" t="s">
        <v>566</v>
      </c>
      <c r="E165" s="19" t="s">
        <v>557</v>
      </c>
      <c r="F165" s="19" t="s">
        <v>62</v>
      </c>
      <c r="G165" s="8"/>
      <c r="H165" s="8"/>
      <c r="I165" s="19" t="s">
        <v>36</v>
      </c>
      <c r="J165" s="31" t="s">
        <v>567</v>
      </c>
      <c r="K165" s="31" t="s">
        <v>377</v>
      </c>
      <c r="L165" s="10" t="s">
        <v>568</v>
      </c>
      <c r="M165" s="35" t="s">
        <v>106</v>
      </c>
      <c r="N165" s="50">
        <v>1692.56</v>
      </c>
      <c r="O165" s="54" t="s">
        <v>569</v>
      </c>
      <c r="P165" s="78" t="s">
        <v>1021</v>
      </c>
    </row>
    <row r="166" spans="1:16" ht="36">
      <c r="A166" s="79">
        <v>33</v>
      </c>
      <c r="B166" s="56">
        <v>157</v>
      </c>
      <c r="C166" s="53">
        <v>2207260400</v>
      </c>
      <c r="D166" s="23" t="s">
        <v>570</v>
      </c>
      <c r="E166" s="19" t="s">
        <v>571</v>
      </c>
      <c r="F166" s="19" t="s">
        <v>429</v>
      </c>
      <c r="G166" s="8"/>
      <c r="H166" s="8"/>
      <c r="I166" s="19" t="s">
        <v>36</v>
      </c>
      <c r="J166" s="36" t="s">
        <v>572</v>
      </c>
      <c r="K166" s="36">
        <v>43190</v>
      </c>
      <c r="L166" s="10" t="s">
        <v>573</v>
      </c>
      <c r="M166" s="35" t="s">
        <v>106</v>
      </c>
      <c r="N166" s="50">
        <v>1606.17</v>
      </c>
      <c r="O166" s="54" t="s">
        <v>20</v>
      </c>
      <c r="P166" s="78"/>
    </row>
    <row r="167" spans="1:16" ht="36">
      <c r="A167" s="79">
        <v>33</v>
      </c>
      <c r="B167" s="56">
        <v>158</v>
      </c>
      <c r="C167" s="53">
        <v>2207260510</v>
      </c>
      <c r="D167" s="23" t="s">
        <v>574</v>
      </c>
      <c r="E167" s="19" t="s">
        <v>571</v>
      </c>
      <c r="F167" s="19" t="s">
        <v>575</v>
      </c>
      <c r="G167" s="8"/>
      <c r="H167" s="8"/>
      <c r="I167" s="19" t="s">
        <v>36</v>
      </c>
      <c r="J167" s="31" t="s">
        <v>576</v>
      </c>
      <c r="K167" s="31" t="s">
        <v>86</v>
      </c>
      <c r="L167" s="10" t="s">
        <v>577</v>
      </c>
      <c r="M167" s="35" t="s">
        <v>76</v>
      </c>
      <c r="N167" s="50">
        <v>1697.76</v>
      </c>
      <c r="O167" s="54" t="s">
        <v>20</v>
      </c>
      <c r="P167" s="78"/>
    </row>
    <row r="168" spans="1:16" ht="39.6">
      <c r="A168" s="79">
        <v>33</v>
      </c>
      <c r="B168" s="56">
        <v>159</v>
      </c>
      <c r="C168" s="53">
        <v>2207260570</v>
      </c>
      <c r="D168" s="23" t="s">
        <v>578</v>
      </c>
      <c r="E168" s="19" t="s">
        <v>571</v>
      </c>
      <c r="F168" s="19" t="s">
        <v>429</v>
      </c>
      <c r="G168" s="8"/>
      <c r="H168" s="8"/>
      <c r="I168" s="19" t="s">
        <v>36</v>
      </c>
      <c r="J168" s="36">
        <v>43131</v>
      </c>
      <c r="K168" s="36">
        <v>43190</v>
      </c>
      <c r="L168" s="10" t="s">
        <v>579</v>
      </c>
      <c r="M168" s="10" t="s">
        <v>431</v>
      </c>
      <c r="N168" s="50">
        <v>8389.2099999999991</v>
      </c>
      <c r="O168" s="54" t="s">
        <v>580</v>
      </c>
      <c r="P168" s="78" t="s">
        <v>1017</v>
      </c>
    </row>
    <row r="169" spans="1:16" ht="26.4">
      <c r="A169" s="79">
        <v>33</v>
      </c>
      <c r="B169" s="56">
        <v>160</v>
      </c>
      <c r="C169" s="53">
        <v>2207311150</v>
      </c>
      <c r="D169" s="23" t="s">
        <v>581</v>
      </c>
      <c r="E169" s="19" t="s">
        <v>582</v>
      </c>
      <c r="F169" s="19" t="s">
        <v>583</v>
      </c>
      <c r="G169" s="8"/>
      <c r="H169" s="8"/>
      <c r="I169" s="19" t="s">
        <v>36</v>
      </c>
      <c r="J169" s="31" t="s">
        <v>576</v>
      </c>
      <c r="K169" s="31">
        <v>43190</v>
      </c>
      <c r="L169" s="10" t="s">
        <v>584</v>
      </c>
      <c r="M169" s="35" t="s">
        <v>313</v>
      </c>
      <c r="N169" s="50">
        <v>2242.27</v>
      </c>
      <c r="O169" s="54" t="s">
        <v>585</v>
      </c>
      <c r="P169" s="78" t="s">
        <v>332</v>
      </c>
    </row>
    <row r="170" spans="1:16" ht="36">
      <c r="A170" s="79">
        <v>33</v>
      </c>
      <c r="B170" s="56">
        <v>161</v>
      </c>
      <c r="C170" s="53">
        <v>2207330090</v>
      </c>
      <c r="D170" s="23" t="s">
        <v>586</v>
      </c>
      <c r="E170" s="19" t="s">
        <v>582</v>
      </c>
      <c r="F170" s="19" t="s">
        <v>279</v>
      </c>
      <c r="G170" s="8"/>
      <c r="H170" s="8"/>
      <c r="I170" s="19" t="s">
        <v>36</v>
      </c>
      <c r="J170" s="31" t="s">
        <v>134</v>
      </c>
      <c r="K170" s="31">
        <v>43190</v>
      </c>
      <c r="L170" s="10" t="s">
        <v>587</v>
      </c>
      <c r="M170" s="35" t="s">
        <v>59</v>
      </c>
      <c r="N170" s="50">
        <v>5351.42</v>
      </c>
      <c r="O170" s="54" t="s">
        <v>20</v>
      </c>
      <c r="P170" s="78"/>
    </row>
    <row r="171" spans="1:16" ht="36">
      <c r="A171" s="79">
        <v>33</v>
      </c>
      <c r="B171" s="56">
        <v>162</v>
      </c>
      <c r="C171" s="53">
        <v>2207330430</v>
      </c>
      <c r="D171" s="23" t="s">
        <v>588</v>
      </c>
      <c r="E171" s="19" t="s">
        <v>582</v>
      </c>
      <c r="F171" s="19" t="s">
        <v>279</v>
      </c>
      <c r="G171" s="8"/>
      <c r="H171" s="8"/>
      <c r="I171" s="19" t="s">
        <v>36</v>
      </c>
      <c r="J171" s="31" t="s">
        <v>563</v>
      </c>
      <c r="K171" s="31">
        <v>43190</v>
      </c>
      <c r="L171" s="10" t="s">
        <v>589</v>
      </c>
      <c r="M171" s="35" t="s">
        <v>76</v>
      </c>
      <c r="N171" s="50">
        <v>1628.56</v>
      </c>
      <c r="O171" s="54" t="s">
        <v>20</v>
      </c>
      <c r="P171" s="78"/>
    </row>
    <row r="172" spans="1:16" ht="26.4">
      <c r="A172" s="79">
        <v>33</v>
      </c>
      <c r="B172" s="56">
        <v>163</v>
      </c>
      <c r="C172" s="53">
        <v>2207330680</v>
      </c>
      <c r="D172" s="23" t="s">
        <v>590</v>
      </c>
      <c r="E172" s="19" t="s">
        <v>582</v>
      </c>
      <c r="F172" s="19" t="s">
        <v>35</v>
      </c>
      <c r="G172" s="8"/>
      <c r="H172" s="8"/>
      <c r="I172" s="19" t="s">
        <v>36</v>
      </c>
      <c r="J172" s="31" t="s">
        <v>567</v>
      </c>
      <c r="K172" s="31" t="s">
        <v>69</v>
      </c>
      <c r="L172" s="10" t="s">
        <v>591</v>
      </c>
      <c r="M172" s="35" t="s">
        <v>313</v>
      </c>
      <c r="N172" s="50">
        <v>2445.1</v>
      </c>
      <c r="O172" s="54" t="s">
        <v>592</v>
      </c>
      <c r="P172" s="78" t="s">
        <v>593</v>
      </c>
    </row>
    <row r="173" spans="1:16" ht="36">
      <c r="A173" s="79">
        <v>33</v>
      </c>
      <c r="B173" s="56">
        <v>164</v>
      </c>
      <c r="C173" s="53">
        <v>2207331070</v>
      </c>
      <c r="D173" s="23" t="s">
        <v>594</v>
      </c>
      <c r="E173" s="19" t="s">
        <v>582</v>
      </c>
      <c r="F173" s="19" t="s">
        <v>233</v>
      </c>
      <c r="G173" s="8"/>
      <c r="H173" s="8"/>
      <c r="I173" s="19" t="s">
        <v>36</v>
      </c>
      <c r="J173" s="31" t="s">
        <v>74</v>
      </c>
      <c r="K173" s="31">
        <v>43190</v>
      </c>
      <c r="L173" s="10" t="s">
        <v>595</v>
      </c>
      <c r="M173" s="35" t="s">
        <v>54</v>
      </c>
      <c r="N173" s="50">
        <v>1839.62</v>
      </c>
      <c r="O173" s="54" t="s">
        <v>20</v>
      </c>
      <c r="P173" s="78"/>
    </row>
    <row r="174" spans="1:16" ht="36">
      <c r="A174" s="79">
        <v>33</v>
      </c>
      <c r="B174" s="56">
        <v>165</v>
      </c>
      <c r="C174" s="53">
        <v>2207331440</v>
      </c>
      <c r="D174" s="23" t="s">
        <v>596</v>
      </c>
      <c r="E174" s="19" t="s">
        <v>582</v>
      </c>
      <c r="F174" s="19" t="s">
        <v>198</v>
      </c>
      <c r="G174" s="8"/>
      <c r="H174" s="8"/>
      <c r="I174" s="19" t="s">
        <v>36</v>
      </c>
      <c r="J174" s="31" t="s">
        <v>597</v>
      </c>
      <c r="K174" s="31">
        <v>43190</v>
      </c>
      <c r="L174" s="10" t="s">
        <v>598</v>
      </c>
      <c r="M174" s="35" t="s">
        <v>264</v>
      </c>
      <c r="N174" s="50">
        <v>2684.2</v>
      </c>
      <c r="O174" s="54" t="s">
        <v>20</v>
      </c>
      <c r="P174" s="78" t="s">
        <v>599</v>
      </c>
    </row>
    <row r="175" spans="1:16" ht="36">
      <c r="A175" s="79">
        <v>33</v>
      </c>
      <c r="B175" s="56">
        <v>166</v>
      </c>
      <c r="C175" s="53">
        <v>2207331670</v>
      </c>
      <c r="D175" s="23" t="s">
        <v>600</v>
      </c>
      <c r="E175" s="19" t="s">
        <v>582</v>
      </c>
      <c r="F175" s="19" t="s">
        <v>198</v>
      </c>
      <c r="G175" s="8"/>
      <c r="H175" s="8"/>
      <c r="I175" s="19" t="s">
        <v>36</v>
      </c>
      <c r="J175" s="31" t="s">
        <v>318</v>
      </c>
      <c r="K175" s="31" t="s">
        <v>86</v>
      </c>
      <c r="L175" s="10" t="s">
        <v>601</v>
      </c>
      <c r="M175" s="35" t="s">
        <v>59</v>
      </c>
      <c r="N175" s="50">
        <v>3047.64</v>
      </c>
      <c r="O175" s="54" t="s">
        <v>20</v>
      </c>
      <c r="P175" s="78"/>
    </row>
    <row r="176" spans="1:16" ht="36">
      <c r="A176" s="79">
        <v>33</v>
      </c>
      <c r="B176" s="56">
        <v>167</v>
      </c>
      <c r="C176" s="53">
        <v>2207331950</v>
      </c>
      <c r="D176" s="23" t="s">
        <v>602</v>
      </c>
      <c r="E176" s="19" t="s">
        <v>582</v>
      </c>
      <c r="F176" s="19" t="s">
        <v>35</v>
      </c>
      <c r="G176" s="8"/>
      <c r="H176" s="8"/>
      <c r="I176" s="19" t="s">
        <v>36</v>
      </c>
      <c r="J176" s="31" t="s">
        <v>122</v>
      </c>
      <c r="K176" s="31">
        <v>43190</v>
      </c>
      <c r="L176" s="10" t="s">
        <v>603</v>
      </c>
      <c r="M176" s="35" t="s">
        <v>59</v>
      </c>
      <c r="N176" s="50">
        <v>3982.37</v>
      </c>
      <c r="O176" s="54" t="s">
        <v>20</v>
      </c>
      <c r="P176" s="78"/>
    </row>
    <row r="177" spans="1:16" ht="36">
      <c r="A177" s="79">
        <v>33</v>
      </c>
      <c r="B177" s="56">
        <v>168</v>
      </c>
      <c r="C177" s="53">
        <v>2207332021</v>
      </c>
      <c r="D177" s="23" t="s">
        <v>604</v>
      </c>
      <c r="E177" s="19" t="s">
        <v>582</v>
      </c>
      <c r="F177" s="19" t="s">
        <v>583</v>
      </c>
      <c r="G177" s="8"/>
      <c r="H177" s="8"/>
      <c r="I177" s="19" t="s">
        <v>36</v>
      </c>
      <c r="J177" s="31" t="s">
        <v>318</v>
      </c>
      <c r="K177" s="31">
        <v>43190</v>
      </c>
      <c r="L177" s="10" t="s">
        <v>605</v>
      </c>
      <c r="M177" s="39" t="s">
        <v>606</v>
      </c>
      <c r="N177" s="50">
        <v>1052.75</v>
      </c>
      <c r="O177" s="54" t="s">
        <v>20</v>
      </c>
      <c r="P177" s="78" t="s">
        <v>599</v>
      </c>
    </row>
    <row r="178" spans="1:16" ht="26.4">
      <c r="A178" s="79">
        <v>33</v>
      </c>
      <c r="B178" s="56">
        <v>169</v>
      </c>
      <c r="C178" s="53">
        <v>2207332260</v>
      </c>
      <c r="D178" s="23" t="s">
        <v>607</v>
      </c>
      <c r="E178" s="19" t="s">
        <v>582</v>
      </c>
      <c r="F178" s="19" t="s">
        <v>198</v>
      </c>
      <c r="G178" s="8"/>
      <c r="H178" s="8"/>
      <c r="I178" s="19" t="s">
        <v>36</v>
      </c>
      <c r="J178" s="36" t="s">
        <v>86</v>
      </c>
      <c r="K178" s="36">
        <v>43190</v>
      </c>
      <c r="L178" s="10" t="s">
        <v>608</v>
      </c>
      <c r="M178" s="35" t="s">
        <v>609</v>
      </c>
      <c r="N178" s="50">
        <v>1356.24</v>
      </c>
      <c r="O178" s="54" t="s">
        <v>1041</v>
      </c>
      <c r="P178" s="78" t="s">
        <v>1042</v>
      </c>
    </row>
    <row r="179" spans="1:16" ht="36">
      <c r="A179" s="79">
        <v>33</v>
      </c>
      <c r="B179" s="56">
        <v>170</v>
      </c>
      <c r="C179" s="53">
        <v>2207332440</v>
      </c>
      <c r="D179" s="23" t="s">
        <v>610</v>
      </c>
      <c r="E179" s="19" t="s">
        <v>582</v>
      </c>
      <c r="F179" s="19" t="s">
        <v>583</v>
      </c>
      <c r="G179" s="8"/>
      <c r="H179" s="8"/>
      <c r="I179" s="19" t="s">
        <v>36</v>
      </c>
      <c r="J179" s="31" t="s">
        <v>187</v>
      </c>
      <c r="K179" s="31">
        <v>43190</v>
      </c>
      <c r="L179" s="10" t="s">
        <v>611</v>
      </c>
      <c r="M179" s="35" t="s">
        <v>54</v>
      </c>
      <c r="N179" s="50">
        <v>1787.66</v>
      </c>
      <c r="O179" s="54" t="s">
        <v>20</v>
      </c>
      <c r="P179" s="78"/>
    </row>
    <row r="180" spans="1:16" ht="36">
      <c r="A180" s="79">
        <v>33</v>
      </c>
      <c r="B180" s="56">
        <v>171</v>
      </c>
      <c r="C180" s="53">
        <v>2207340000</v>
      </c>
      <c r="D180" s="23" t="s">
        <v>612</v>
      </c>
      <c r="E180" s="19" t="s">
        <v>613</v>
      </c>
      <c r="F180" s="19" t="s">
        <v>328</v>
      </c>
      <c r="G180" s="8"/>
      <c r="H180" s="8"/>
      <c r="I180" s="19" t="s">
        <v>36</v>
      </c>
      <c r="J180" s="31" t="s">
        <v>614</v>
      </c>
      <c r="K180" s="31">
        <v>43190</v>
      </c>
      <c r="L180" s="10" t="s">
        <v>615</v>
      </c>
      <c r="M180" s="35" t="s">
        <v>116</v>
      </c>
      <c r="N180" s="50">
        <v>2161.19</v>
      </c>
      <c r="O180" s="54" t="s">
        <v>20</v>
      </c>
      <c r="P180" s="78" t="s">
        <v>1015</v>
      </c>
    </row>
    <row r="181" spans="1:16" ht="26.4">
      <c r="A181" s="79">
        <v>33</v>
      </c>
      <c r="B181" s="56">
        <v>172</v>
      </c>
      <c r="C181" s="53">
        <v>2207340041</v>
      </c>
      <c r="D181" s="23" t="s">
        <v>616</v>
      </c>
      <c r="E181" s="19" t="s">
        <v>613</v>
      </c>
      <c r="F181" s="19" t="s">
        <v>328</v>
      </c>
      <c r="G181" s="8"/>
      <c r="H181" s="8"/>
      <c r="I181" s="19" t="s">
        <v>36</v>
      </c>
      <c r="J181" s="31" t="s">
        <v>617</v>
      </c>
      <c r="K181" s="31">
        <v>43190</v>
      </c>
      <c r="L181" s="10" t="s">
        <v>618</v>
      </c>
      <c r="M181" s="35" t="s">
        <v>76</v>
      </c>
      <c r="N181" s="50">
        <v>1653.36</v>
      </c>
      <c r="O181" s="54" t="s">
        <v>1033</v>
      </c>
      <c r="P181" s="78" t="s">
        <v>1031</v>
      </c>
    </row>
    <row r="182" spans="1:16" ht="36">
      <c r="A182" s="79">
        <v>33</v>
      </c>
      <c r="B182" s="56">
        <v>173</v>
      </c>
      <c r="C182" s="53">
        <v>2207340770</v>
      </c>
      <c r="D182" s="23" t="s">
        <v>619</v>
      </c>
      <c r="E182" s="19" t="s">
        <v>582</v>
      </c>
      <c r="F182" s="19" t="s">
        <v>620</v>
      </c>
      <c r="G182" s="8"/>
      <c r="H182" s="8"/>
      <c r="I182" s="19" t="s">
        <v>36</v>
      </c>
      <c r="J182" s="31" t="s">
        <v>152</v>
      </c>
      <c r="K182" s="31">
        <v>43190</v>
      </c>
      <c r="L182" s="10" t="s">
        <v>621</v>
      </c>
      <c r="M182" s="35" t="s">
        <v>59</v>
      </c>
      <c r="N182" s="50">
        <v>3360.76</v>
      </c>
      <c r="O182" s="54" t="s">
        <v>20</v>
      </c>
      <c r="P182" s="78"/>
    </row>
    <row r="183" spans="1:16" ht="36">
      <c r="A183" s="79">
        <v>33</v>
      </c>
      <c r="B183" s="56">
        <v>174</v>
      </c>
      <c r="C183" s="53">
        <v>2207340810</v>
      </c>
      <c r="D183" s="23" t="s">
        <v>622</v>
      </c>
      <c r="E183" s="19" t="s">
        <v>582</v>
      </c>
      <c r="F183" s="19" t="s">
        <v>620</v>
      </c>
      <c r="G183" s="8"/>
      <c r="H183" s="8"/>
      <c r="I183" s="19" t="s">
        <v>36</v>
      </c>
      <c r="J183" s="31" t="s">
        <v>282</v>
      </c>
      <c r="K183" s="31">
        <v>43190</v>
      </c>
      <c r="L183" s="10" t="s">
        <v>623</v>
      </c>
      <c r="M183" s="35" t="s">
        <v>59</v>
      </c>
      <c r="N183" s="50">
        <v>3687.34</v>
      </c>
      <c r="O183" s="54" t="s">
        <v>20</v>
      </c>
      <c r="P183" s="78"/>
    </row>
    <row r="184" spans="1:16" ht="36">
      <c r="A184" s="79">
        <v>33</v>
      </c>
      <c r="B184" s="56">
        <v>175</v>
      </c>
      <c r="C184" s="53">
        <v>2207341010</v>
      </c>
      <c r="D184" s="23" t="s">
        <v>624</v>
      </c>
      <c r="E184" s="19" t="s">
        <v>625</v>
      </c>
      <c r="F184" s="19" t="s">
        <v>626</v>
      </c>
      <c r="G184" s="8"/>
      <c r="H184" s="8"/>
      <c r="I184" s="19" t="s">
        <v>36</v>
      </c>
      <c r="J184" s="31" t="s">
        <v>79</v>
      </c>
      <c r="K184" s="31">
        <v>43190</v>
      </c>
      <c r="L184" s="10" t="s">
        <v>627</v>
      </c>
      <c r="M184" s="35" t="s">
        <v>44</v>
      </c>
      <c r="N184" s="50">
        <v>1574.8</v>
      </c>
      <c r="O184" s="54" t="s">
        <v>20</v>
      </c>
      <c r="P184" s="78"/>
    </row>
    <row r="185" spans="1:16" ht="36">
      <c r="A185" s="79">
        <v>33</v>
      </c>
      <c r="B185" s="56">
        <v>176</v>
      </c>
      <c r="C185" s="53">
        <v>2207350120</v>
      </c>
      <c r="D185" s="23" t="s">
        <v>628</v>
      </c>
      <c r="E185" s="19" t="s">
        <v>582</v>
      </c>
      <c r="F185" s="19" t="s">
        <v>620</v>
      </c>
      <c r="G185" s="8"/>
      <c r="H185" s="8"/>
      <c r="I185" s="19" t="s">
        <v>36</v>
      </c>
      <c r="J185" s="36" t="s">
        <v>567</v>
      </c>
      <c r="K185" s="36">
        <v>43190</v>
      </c>
      <c r="L185" s="10" t="s">
        <v>629</v>
      </c>
      <c r="M185" s="35" t="s">
        <v>264</v>
      </c>
      <c r="N185" s="50">
        <v>2366.84</v>
      </c>
      <c r="O185" s="54" t="s">
        <v>20</v>
      </c>
      <c r="P185" s="78" t="s">
        <v>599</v>
      </c>
    </row>
    <row r="186" spans="1:16" ht="36">
      <c r="A186" s="79">
        <v>33</v>
      </c>
      <c r="B186" s="56">
        <v>177</v>
      </c>
      <c r="C186" s="53">
        <v>2207350180</v>
      </c>
      <c r="D186" s="23" t="s">
        <v>630</v>
      </c>
      <c r="E186" s="19" t="s">
        <v>582</v>
      </c>
      <c r="F186" s="19" t="s">
        <v>620</v>
      </c>
      <c r="G186" s="8"/>
      <c r="H186" s="8"/>
      <c r="I186" s="19" t="s">
        <v>36</v>
      </c>
      <c r="J186" s="31" t="s">
        <v>424</v>
      </c>
      <c r="K186" s="31">
        <v>43190</v>
      </c>
      <c r="L186" s="10" t="s">
        <v>631</v>
      </c>
      <c r="M186" s="35" t="s">
        <v>223</v>
      </c>
      <c r="N186" s="50">
        <v>1088.67</v>
      </c>
      <c r="O186" s="54" t="s">
        <v>20</v>
      </c>
      <c r="P186" s="78"/>
    </row>
    <row r="187" spans="1:16" ht="36">
      <c r="A187" s="79">
        <v>33</v>
      </c>
      <c r="B187" s="56">
        <v>178</v>
      </c>
      <c r="C187" s="53">
        <v>2207350270</v>
      </c>
      <c r="D187" s="23" t="s">
        <v>632</v>
      </c>
      <c r="E187" s="19" t="s">
        <v>582</v>
      </c>
      <c r="F187" s="19" t="s">
        <v>620</v>
      </c>
      <c r="G187" s="8"/>
      <c r="H187" s="8"/>
      <c r="I187" s="19" t="s">
        <v>36</v>
      </c>
      <c r="J187" s="36" t="s">
        <v>166</v>
      </c>
      <c r="K187" s="36">
        <v>43190</v>
      </c>
      <c r="L187" s="10" t="s">
        <v>633</v>
      </c>
      <c r="M187" s="35" t="s">
        <v>111</v>
      </c>
      <c r="N187" s="50">
        <v>1286.96</v>
      </c>
      <c r="O187" s="54" t="s">
        <v>20</v>
      </c>
      <c r="P187" s="78"/>
    </row>
    <row r="188" spans="1:16" ht="36">
      <c r="A188" s="79">
        <v>33</v>
      </c>
      <c r="B188" s="56">
        <v>179</v>
      </c>
      <c r="C188" s="53">
        <v>2207600220</v>
      </c>
      <c r="D188" s="23" t="s">
        <v>634</v>
      </c>
      <c r="E188" s="19" t="s">
        <v>635</v>
      </c>
      <c r="F188" s="19" t="s">
        <v>328</v>
      </c>
      <c r="G188" s="8"/>
      <c r="H188" s="8"/>
      <c r="I188" s="19" t="s">
        <v>36</v>
      </c>
      <c r="J188" s="31" t="s">
        <v>636</v>
      </c>
      <c r="K188" s="31">
        <v>43190</v>
      </c>
      <c r="L188" s="10" t="s">
        <v>637</v>
      </c>
      <c r="M188" s="35" t="s">
        <v>274</v>
      </c>
      <c r="N188" s="50">
        <v>2985.08</v>
      </c>
      <c r="O188" s="54" t="s">
        <v>20</v>
      </c>
      <c r="P188" s="78"/>
    </row>
    <row r="189" spans="1:16" ht="36">
      <c r="A189" s="79">
        <v>33</v>
      </c>
      <c r="B189" s="56">
        <v>180</v>
      </c>
      <c r="C189" s="53">
        <v>2207620060</v>
      </c>
      <c r="D189" s="23" t="s">
        <v>638</v>
      </c>
      <c r="E189" s="19" t="s">
        <v>34</v>
      </c>
      <c r="F189" s="19" t="s">
        <v>639</v>
      </c>
      <c r="G189" s="8"/>
      <c r="H189" s="8"/>
      <c r="I189" s="19" t="s">
        <v>36</v>
      </c>
      <c r="J189" s="36" t="s">
        <v>640</v>
      </c>
      <c r="K189" s="36">
        <v>43190</v>
      </c>
      <c r="L189" s="10" t="s">
        <v>641</v>
      </c>
      <c r="M189" s="35" t="s">
        <v>116</v>
      </c>
      <c r="N189" s="50">
        <v>1877.9</v>
      </c>
      <c r="O189" s="54" t="s">
        <v>20</v>
      </c>
      <c r="P189" s="78"/>
    </row>
    <row r="190" spans="1:16" ht="36">
      <c r="A190" s="79">
        <v>33</v>
      </c>
      <c r="B190" s="56">
        <v>181</v>
      </c>
      <c r="C190" s="53">
        <v>2207650070</v>
      </c>
      <c r="D190" s="23" t="s">
        <v>642</v>
      </c>
      <c r="E190" s="19" t="s">
        <v>643</v>
      </c>
      <c r="F190" s="19" t="s">
        <v>145</v>
      </c>
      <c r="G190" s="8"/>
      <c r="H190" s="8"/>
      <c r="I190" s="19" t="s">
        <v>36</v>
      </c>
      <c r="J190" s="31" t="s">
        <v>617</v>
      </c>
      <c r="K190" s="31">
        <v>43190</v>
      </c>
      <c r="L190" s="10" t="s">
        <v>644</v>
      </c>
      <c r="M190" s="35" t="s">
        <v>215</v>
      </c>
      <c r="N190" s="50">
        <v>1423.57</v>
      </c>
      <c r="O190" s="54" t="s">
        <v>20</v>
      </c>
      <c r="P190" s="78"/>
    </row>
    <row r="191" spans="1:16" ht="26.4">
      <c r="A191" s="79">
        <v>33</v>
      </c>
      <c r="B191" s="56">
        <v>182</v>
      </c>
      <c r="C191" s="53">
        <v>2207650480</v>
      </c>
      <c r="D191" s="23" t="s">
        <v>645</v>
      </c>
      <c r="E191" s="19" t="s">
        <v>643</v>
      </c>
      <c r="F191" s="19" t="s">
        <v>145</v>
      </c>
      <c r="G191" s="8"/>
      <c r="H191" s="8"/>
      <c r="I191" s="19" t="s">
        <v>36</v>
      </c>
      <c r="J191" s="31" t="s">
        <v>646</v>
      </c>
      <c r="K191" s="31">
        <v>43190</v>
      </c>
      <c r="L191" s="10" t="s">
        <v>647</v>
      </c>
      <c r="M191" s="35" t="s">
        <v>116</v>
      </c>
      <c r="N191" s="50">
        <v>2148.1999999999998</v>
      </c>
      <c r="O191" s="54" t="s">
        <v>648</v>
      </c>
      <c r="P191" s="78" t="s">
        <v>72</v>
      </c>
    </row>
    <row r="192" spans="1:16" ht="36">
      <c r="A192" s="79">
        <v>33</v>
      </c>
      <c r="B192" s="56">
        <v>183</v>
      </c>
      <c r="C192" s="53">
        <v>2207650490</v>
      </c>
      <c r="D192" s="23" t="s">
        <v>649</v>
      </c>
      <c r="E192" s="19" t="s">
        <v>643</v>
      </c>
      <c r="F192" s="19" t="s">
        <v>145</v>
      </c>
      <c r="G192" s="8"/>
      <c r="H192" s="8"/>
      <c r="I192" s="19" t="s">
        <v>36</v>
      </c>
      <c r="J192" s="36" t="s">
        <v>650</v>
      </c>
      <c r="K192" s="36">
        <v>43190</v>
      </c>
      <c r="L192" s="10" t="s">
        <v>651</v>
      </c>
      <c r="M192" s="35" t="s">
        <v>44</v>
      </c>
      <c r="N192" s="50">
        <v>1586.77</v>
      </c>
      <c r="O192" s="54" t="s">
        <v>652</v>
      </c>
      <c r="P192" s="82" t="s">
        <v>1061</v>
      </c>
    </row>
    <row r="193" spans="1:16" ht="36">
      <c r="A193" s="79">
        <v>33</v>
      </c>
      <c r="B193" s="56">
        <v>184</v>
      </c>
      <c r="C193" s="53">
        <v>2207670210</v>
      </c>
      <c r="D193" s="23" t="s">
        <v>653</v>
      </c>
      <c r="E193" s="19" t="s">
        <v>34</v>
      </c>
      <c r="F193" s="19" t="s">
        <v>654</v>
      </c>
      <c r="G193" s="8"/>
      <c r="H193" s="8"/>
      <c r="I193" s="19" t="s">
        <v>36</v>
      </c>
      <c r="J193" s="31" t="s">
        <v>329</v>
      </c>
      <c r="K193" s="31" t="s">
        <v>86</v>
      </c>
      <c r="L193" s="10" t="s">
        <v>655</v>
      </c>
      <c r="M193" s="35" t="s">
        <v>116</v>
      </c>
      <c r="N193" s="50">
        <v>2000.72</v>
      </c>
      <c r="O193" s="54" t="s">
        <v>20</v>
      </c>
      <c r="P193" s="78"/>
    </row>
    <row r="194" spans="1:16" ht="36">
      <c r="A194" s="79">
        <v>33</v>
      </c>
      <c r="B194" s="56">
        <v>185</v>
      </c>
      <c r="C194" s="53">
        <v>2207670400</v>
      </c>
      <c r="D194" s="23" t="s">
        <v>656</v>
      </c>
      <c r="E194" s="19" t="s">
        <v>34</v>
      </c>
      <c r="F194" s="19" t="s">
        <v>657</v>
      </c>
      <c r="G194" s="8"/>
      <c r="H194" s="8"/>
      <c r="I194" s="19" t="s">
        <v>36</v>
      </c>
      <c r="J194" s="31" t="s">
        <v>152</v>
      </c>
      <c r="K194" s="31">
        <v>43190</v>
      </c>
      <c r="L194" s="10" t="s">
        <v>658</v>
      </c>
      <c r="M194" s="35" t="s">
        <v>54</v>
      </c>
      <c r="N194" s="50">
        <v>1804.8</v>
      </c>
      <c r="O194" s="54" t="s">
        <v>20</v>
      </c>
      <c r="P194" s="78"/>
    </row>
    <row r="195" spans="1:16" ht="36">
      <c r="A195" s="79">
        <v>33</v>
      </c>
      <c r="B195" s="56">
        <v>186</v>
      </c>
      <c r="C195" s="53">
        <v>2207670540</v>
      </c>
      <c r="D195" s="23" t="s">
        <v>659</v>
      </c>
      <c r="E195" s="19" t="s">
        <v>34</v>
      </c>
      <c r="F195" s="19" t="s">
        <v>660</v>
      </c>
      <c r="G195" s="8"/>
      <c r="H195" s="8"/>
      <c r="I195" s="19" t="s">
        <v>36</v>
      </c>
      <c r="J195" s="36">
        <v>43131</v>
      </c>
      <c r="K195" s="36">
        <v>43190</v>
      </c>
      <c r="L195" s="10" t="s">
        <v>661</v>
      </c>
      <c r="M195" s="35" t="s">
        <v>106</v>
      </c>
      <c r="N195" s="50">
        <v>1885.87</v>
      </c>
      <c r="O195" s="54" t="s">
        <v>20</v>
      </c>
      <c r="P195" s="78"/>
    </row>
    <row r="196" spans="1:16" ht="36">
      <c r="A196" s="79">
        <v>33</v>
      </c>
      <c r="B196" s="56">
        <v>187</v>
      </c>
      <c r="C196" s="53">
        <v>2207670730</v>
      </c>
      <c r="D196" s="23" t="s">
        <v>662</v>
      </c>
      <c r="E196" s="19" t="s">
        <v>34</v>
      </c>
      <c r="F196" s="19" t="s">
        <v>660</v>
      </c>
      <c r="G196" s="8"/>
      <c r="H196" s="8"/>
      <c r="I196" s="19" t="s">
        <v>36</v>
      </c>
      <c r="J196" s="36" t="s">
        <v>228</v>
      </c>
      <c r="K196" s="36">
        <v>43190</v>
      </c>
      <c r="L196" s="10" t="s">
        <v>663</v>
      </c>
      <c r="M196" s="39" t="s">
        <v>54</v>
      </c>
      <c r="N196" s="50">
        <v>1949.72</v>
      </c>
      <c r="O196" s="54" t="s">
        <v>20</v>
      </c>
      <c r="P196" s="78"/>
    </row>
    <row r="197" spans="1:16" ht="24">
      <c r="A197" s="79">
        <v>33</v>
      </c>
      <c r="B197" s="56">
        <v>188</v>
      </c>
      <c r="C197" s="53">
        <v>2207670750</v>
      </c>
      <c r="D197" s="23" t="s">
        <v>664</v>
      </c>
      <c r="E197" s="19" t="s">
        <v>34</v>
      </c>
      <c r="F197" s="19" t="s">
        <v>660</v>
      </c>
      <c r="G197" s="8"/>
      <c r="H197" s="8"/>
      <c r="I197" s="19" t="s">
        <v>36</v>
      </c>
      <c r="J197" s="31">
        <v>43085</v>
      </c>
      <c r="K197" s="31">
        <v>43190</v>
      </c>
      <c r="L197" s="10" t="s">
        <v>665</v>
      </c>
      <c r="M197" s="35">
        <v>44267</v>
      </c>
      <c r="N197" s="50">
        <v>1884.07</v>
      </c>
      <c r="O197" s="54" t="s">
        <v>1034</v>
      </c>
      <c r="P197" s="78" t="s">
        <v>1035</v>
      </c>
    </row>
    <row r="198" spans="1:16" ht="26.4">
      <c r="A198" s="79">
        <v>33</v>
      </c>
      <c r="B198" s="56">
        <v>189</v>
      </c>
      <c r="C198" s="53">
        <v>2207670790</v>
      </c>
      <c r="D198" s="23" t="s">
        <v>666</v>
      </c>
      <c r="E198" s="19" t="s">
        <v>34</v>
      </c>
      <c r="F198" s="19" t="s">
        <v>660</v>
      </c>
      <c r="G198" s="8"/>
      <c r="H198" s="8"/>
      <c r="I198" s="19" t="s">
        <v>36</v>
      </c>
      <c r="J198" s="31" t="s">
        <v>370</v>
      </c>
      <c r="K198" s="31">
        <v>43190</v>
      </c>
      <c r="L198" s="10" t="s">
        <v>667</v>
      </c>
      <c r="M198" s="35" t="s">
        <v>215</v>
      </c>
      <c r="N198" s="50">
        <v>1429.69</v>
      </c>
      <c r="O198" s="54" t="s">
        <v>668</v>
      </c>
      <c r="P198" s="78" t="s">
        <v>72</v>
      </c>
    </row>
    <row r="199" spans="1:16" ht="36">
      <c r="A199" s="79">
        <v>33</v>
      </c>
      <c r="B199" s="56">
        <v>190</v>
      </c>
      <c r="C199" s="53">
        <v>2207670900</v>
      </c>
      <c r="D199" s="23" t="s">
        <v>669</v>
      </c>
      <c r="E199" s="19" t="s">
        <v>34</v>
      </c>
      <c r="F199" s="19" t="s">
        <v>660</v>
      </c>
      <c r="G199" s="8"/>
      <c r="H199" s="8"/>
      <c r="I199" s="19" t="s">
        <v>36</v>
      </c>
      <c r="J199" s="36" t="s">
        <v>104</v>
      </c>
      <c r="K199" s="36">
        <v>43190</v>
      </c>
      <c r="L199" s="10" t="s">
        <v>670</v>
      </c>
      <c r="M199" s="35" t="s">
        <v>76</v>
      </c>
      <c r="N199" s="50">
        <v>1649.29</v>
      </c>
      <c r="O199" s="54" t="s">
        <v>20</v>
      </c>
      <c r="P199" s="78"/>
    </row>
    <row r="200" spans="1:16" ht="36">
      <c r="A200" s="79">
        <v>33</v>
      </c>
      <c r="B200" s="56">
        <v>191</v>
      </c>
      <c r="C200" s="53">
        <v>2207670980</v>
      </c>
      <c r="D200" s="23" t="s">
        <v>671</v>
      </c>
      <c r="E200" s="19" t="s">
        <v>34</v>
      </c>
      <c r="F200" s="19" t="s">
        <v>660</v>
      </c>
      <c r="G200" s="8"/>
      <c r="H200" s="8"/>
      <c r="I200" s="19" t="s">
        <v>36</v>
      </c>
      <c r="J200" s="31" t="s">
        <v>355</v>
      </c>
      <c r="K200" s="31">
        <v>43190</v>
      </c>
      <c r="L200" s="10" t="s">
        <v>672</v>
      </c>
      <c r="M200" s="35" t="s">
        <v>76</v>
      </c>
      <c r="N200" s="50">
        <v>1679.05</v>
      </c>
      <c r="O200" s="54" t="s">
        <v>20</v>
      </c>
      <c r="P200" s="78"/>
    </row>
    <row r="201" spans="1:16" ht="36">
      <c r="A201" s="79">
        <v>33</v>
      </c>
      <c r="B201" s="56">
        <v>192</v>
      </c>
      <c r="C201" s="53">
        <v>2207671750</v>
      </c>
      <c r="D201" s="23" t="s">
        <v>673</v>
      </c>
      <c r="E201" s="19" t="s">
        <v>34</v>
      </c>
      <c r="F201" s="19" t="s">
        <v>674</v>
      </c>
      <c r="G201" s="8"/>
      <c r="H201" s="8"/>
      <c r="I201" s="19" t="s">
        <v>36</v>
      </c>
      <c r="J201" s="31" t="s">
        <v>675</v>
      </c>
      <c r="K201" s="31">
        <v>43190</v>
      </c>
      <c r="L201" s="10" t="s">
        <v>676</v>
      </c>
      <c r="M201" s="35" t="s">
        <v>59</v>
      </c>
      <c r="N201" s="50">
        <v>4674.3</v>
      </c>
      <c r="O201" s="54" t="s">
        <v>20</v>
      </c>
      <c r="P201" s="78"/>
    </row>
    <row r="202" spans="1:16" ht="36">
      <c r="A202" s="79">
        <v>33</v>
      </c>
      <c r="B202" s="56">
        <v>193</v>
      </c>
      <c r="C202" s="53">
        <v>2207671882</v>
      </c>
      <c r="D202" s="23" t="s">
        <v>677</v>
      </c>
      <c r="E202" s="19" t="s">
        <v>34</v>
      </c>
      <c r="F202" s="19" t="s">
        <v>674</v>
      </c>
      <c r="G202" s="8"/>
      <c r="H202" s="8"/>
      <c r="I202" s="19" t="s">
        <v>36</v>
      </c>
      <c r="J202" s="31" t="s">
        <v>678</v>
      </c>
      <c r="K202" s="31" t="s">
        <v>138</v>
      </c>
      <c r="L202" s="10" t="s">
        <v>679</v>
      </c>
      <c r="M202" s="35" t="s">
        <v>106</v>
      </c>
      <c r="N202" s="50">
        <v>1265.18</v>
      </c>
      <c r="O202" s="54" t="s">
        <v>20</v>
      </c>
      <c r="P202" s="78"/>
    </row>
    <row r="203" spans="1:16" ht="36">
      <c r="A203" s="79">
        <v>33</v>
      </c>
      <c r="B203" s="56">
        <v>194</v>
      </c>
      <c r="C203" s="53">
        <v>2207672800</v>
      </c>
      <c r="D203" s="23" t="s">
        <v>680</v>
      </c>
      <c r="E203" s="19" t="s">
        <v>34</v>
      </c>
      <c r="F203" s="19" t="s">
        <v>237</v>
      </c>
      <c r="G203" s="8"/>
      <c r="H203" s="8"/>
      <c r="I203" s="19" t="s">
        <v>36</v>
      </c>
      <c r="J203" s="36">
        <v>43131</v>
      </c>
      <c r="K203" s="36">
        <v>43190</v>
      </c>
      <c r="L203" s="10" t="s">
        <v>681</v>
      </c>
      <c r="M203" s="35" t="s">
        <v>65</v>
      </c>
      <c r="N203" s="50">
        <v>1370.3</v>
      </c>
      <c r="O203" s="54" t="s">
        <v>20</v>
      </c>
      <c r="P203" s="81" t="s">
        <v>1063</v>
      </c>
    </row>
    <row r="204" spans="1:16" ht="36">
      <c r="A204" s="79">
        <v>33</v>
      </c>
      <c r="B204" s="56">
        <v>195</v>
      </c>
      <c r="C204" s="53">
        <v>2207672920</v>
      </c>
      <c r="D204" s="23" t="s">
        <v>682</v>
      </c>
      <c r="E204" s="19" t="s">
        <v>34</v>
      </c>
      <c r="F204" s="19" t="s">
        <v>237</v>
      </c>
      <c r="G204" s="8"/>
      <c r="H204" s="8"/>
      <c r="I204" s="19" t="s">
        <v>36</v>
      </c>
      <c r="J204" s="36" t="s">
        <v>86</v>
      </c>
      <c r="K204" s="36">
        <v>43190</v>
      </c>
      <c r="L204" s="10" t="s">
        <v>683</v>
      </c>
      <c r="M204" s="35" t="s">
        <v>164</v>
      </c>
      <c r="N204" s="50">
        <v>4928.38</v>
      </c>
      <c r="O204" s="54" t="s">
        <v>442</v>
      </c>
      <c r="P204" s="78"/>
    </row>
    <row r="205" spans="1:16" ht="36">
      <c r="A205" s="79">
        <v>33</v>
      </c>
      <c r="B205" s="56">
        <v>196</v>
      </c>
      <c r="C205" s="53">
        <v>2207673260</v>
      </c>
      <c r="D205" s="23" t="s">
        <v>684</v>
      </c>
      <c r="E205" s="19" t="s">
        <v>34</v>
      </c>
      <c r="F205" s="19" t="s">
        <v>103</v>
      </c>
      <c r="G205" s="8"/>
      <c r="H205" s="8"/>
      <c r="I205" s="19" t="s">
        <v>36</v>
      </c>
      <c r="J205" s="36">
        <v>43131</v>
      </c>
      <c r="K205" s="36">
        <v>43190</v>
      </c>
      <c r="L205" s="10" t="s">
        <v>685</v>
      </c>
      <c r="M205" s="35" t="s">
        <v>76</v>
      </c>
      <c r="N205" s="50">
        <v>1681.77</v>
      </c>
      <c r="O205" s="54" t="s">
        <v>20</v>
      </c>
      <c r="P205" s="78"/>
    </row>
    <row r="206" spans="1:16" ht="36">
      <c r="A206" s="79">
        <v>33</v>
      </c>
      <c r="B206" s="56">
        <v>197</v>
      </c>
      <c r="C206" s="53">
        <v>2207673770</v>
      </c>
      <c r="D206" s="23" t="s">
        <v>686</v>
      </c>
      <c r="E206" s="19" t="s">
        <v>34</v>
      </c>
      <c r="F206" s="19" t="s">
        <v>35</v>
      </c>
      <c r="G206" s="8"/>
      <c r="H206" s="8"/>
      <c r="I206" s="19" t="s">
        <v>36</v>
      </c>
      <c r="J206" s="31" t="s">
        <v>687</v>
      </c>
      <c r="K206" s="31">
        <v>43190</v>
      </c>
      <c r="L206" s="10" t="s">
        <v>688</v>
      </c>
      <c r="M206" s="35" t="s">
        <v>689</v>
      </c>
      <c r="N206" s="50">
        <v>1636.39</v>
      </c>
      <c r="O206" s="54" t="s">
        <v>20</v>
      </c>
      <c r="P206" s="78"/>
    </row>
    <row r="207" spans="1:16" ht="36">
      <c r="A207" s="79">
        <v>33</v>
      </c>
      <c r="B207" s="56">
        <v>198</v>
      </c>
      <c r="C207" s="53">
        <v>2207674630</v>
      </c>
      <c r="D207" s="23" t="s">
        <v>690</v>
      </c>
      <c r="E207" s="19" t="s">
        <v>34</v>
      </c>
      <c r="F207" s="19" t="s">
        <v>554</v>
      </c>
      <c r="G207" s="8"/>
      <c r="H207" s="8"/>
      <c r="I207" s="19" t="s">
        <v>36</v>
      </c>
      <c r="J207" s="31" t="s">
        <v>329</v>
      </c>
      <c r="K207" s="31" t="s">
        <v>90</v>
      </c>
      <c r="L207" s="10" t="s">
        <v>691</v>
      </c>
      <c r="M207" s="35" t="s">
        <v>264</v>
      </c>
      <c r="N207" s="50">
        <v>2702.39</v>
      </c>
      <c r="O207" s="54" t="s">
        <v>20</v>
      </c>
      <c r="P207" s="78" t="s">
        <v>692</v>
      </c>
    </row>
    <row r="208" spans="1:16" ht="24">
      <c r="A208" s="79">
        <v>33</v>
      </c>
      <c r="B208" s="56">
        <v>199</v>
      </c>
      <c r="C208" s="53">
        <v>2207674790</v>
      </c>
      <c r="D208" s="23" t="s">
        <v>693</v>
      </c>
      <c r="E208" s="19" t="s">
        <v>34</v>
      </c>
      <c r="F208" s="19" t="s">
        <v>554</v>
      </c>
      <c r="G208" s="8"/>
      <c r="H208" s="8"/>
      <c r="I208" s="19" t="s">
        <v>36</v>
      </c>
      <c r="J208" s="36" t="s">
        <v>104</v>
      </c>
      <c r="K208" s="36">
        <v>43190</v>
      </c>
      <c r="L208" s="10" t="s">
        <v>694</v>
      </c>
      <c r="M208" s="35" t="s">
        <v>54</v>
      </c>
      <c r="N208" s="50">
        <v>1837.85</v>
      </c>
      <c r="O208" s="54" t="s">
        <v>695</v>
      </c>
      <c r="P208" s="82" t="s">
        <v>1070</v>
      </c>
    </row>
    <row r="209" spans="1:16" ht="48">
      <c r="A209" s="79">
        <v>33</v>
      </c>
      <c r="B209" s="56">
        <v>200</v>
      </c>
      <c r="C209" s="53">
        <v>2207675520</v>
      </c>
      <c r="D209" s="23" t="s">
        <v>696</v>
      </c>
      <c r="E209" s="19" t="s">
        <v>34</v>
      </c>
      <c r="F209" s="19" t="s">
        <v>697</v>
      </c>
      <c r="G209" s="8"/>
      <c r="H209" s="8"/>
      <c r="I209" s="19" t="s">
        <v>36</v>
      </c>
      <c r="J209" s="31" t="s">
        <v>69</v>
      </c>
      <c r="K209" s="31">
        <v>43190</v>
      </c>
      <c r="L209" s="10" t="s">
        <v>698</v>
      </c>
      <c r="M209" s="35" t="s">
        <v>44</v>
      </c>
      <c r="N209" s="50">
        <v>5082.68</v>
      </c>
      <c r="O209" s="54" t="s">
        <v>699</v>
      </c>
      <c r="P209" s="81" t="s">
        <v>1071</v>
      </c>
    </row>
    <row r="210" spans="1:16" ht="36">
      <c r="A210" s="79">
        <v>33</v>
      </c>
      <c r="B210" s="56">
        <v>201</v>
      </c>
      <c r="C210" s="53">
        <v>2207676070</v>
      </c>
      <c r="D210" s="23" t="s">
        <v>700</v>
      </c>
      <c r="E210" s="19" t="s">
        <v>34</v>
      </c>
      <c r="F210" s="19" t="s">
        <v>701</v>
      </c>
      <c r="G210" s="8"/>
      <c r="H210" s="8"/>
      <c r="I210" s="19" t="s">
        <v>36</v>
      </c>
      <c r="J210" s="31" t="s">
        <v>270</v>
      </c>
      <c r="K210" s="31">
        <v>43190</v>
      </c>
      <c r="L210" s="10" t="s">
        <v>702</v>
      </c>
      <c r="M210" s="35" t="s">
        <v>252</v>
      </c>
      <c r="N210" s="50">
        <v>2788.21</v>
      </c>
      <c r="O210" s="54" t="s">
        <v>20</v>
      </c>
      <c r="P210" s="78"/>
    </row>
    <row r="211" spans="1:16" ht="26.4">
      <c r="A211" s="79">
        <v>33</v>
      </c>
      <c r="B211" s="56">
        <v>202</v>
      </c>
      <c r="C211" s="53">
        <v>2207676620</v>
      </c>
      <c r="D211" s="23" t="s">
        <v>705</v>
      </c>
      <c r="E211" s="19" t="s">
        <v>34</v>
      </c>
      <c r="F211" s="19" t="s">
        <v>704</v>
      </c>
      <c r="G211" s="8"/>
      <c r="H211" s="8"/>
      <c r="I211" s="19" t="s">
        <v>36</v>
      </c>
      <c r="J211" s="31" t="s">
        <v>706</v>
      </c>
      <c r="K211" s="31">
        <v>43190</v>
      </c>
      <c r="L211" s="10" t="s">
        <v>707</v>
      </c>
      <c r="M211" s="35" t="s">
        <v>44</v>
      </c>
      <c r="N211" s="50">
        <v>4405.7299999999996</v>
      </c>
      <c r="O211" s="54" t="s">
        <v>708</v>
      </c>
      <c r="P211" s="78" t="s">
        <v>709</v>
      </c>
    </row>
    <row r="212" spans="1:16" ht="36">
      <c r="A212" s="79">
        <v>33</v>
      </c>
      <c r="B212" s="56">
        <v>203</v>
      </c>
      <c r="C212" s="53">
        <v>2207676690</v>
      </c>
      <c r="D212" s="23" t="s">
        <v>710</v>
      </c>
      <c r="E212" s="19" t="s">
        <v>34</v>
      </c>
      <c r="F212" s="19" t="s">
        <v>704</v>
      </c>
      <c r="G212" s="8"/>
      <c r="H212" s="8"/>
      <c r="I212" s="19" t="s">
        <v>36</v>
      </c>
      <c r="J212" s="36" t="s">
        <v>711</v>
      </c>
      <c r="K212" s="36">
        <v>43190</v>
      </c>
      <c r="L212" s="10" t="s">
        <v>712</v>
      </c>
      <c r="M212" s="35" t="s">
        <v>44</v>
      </c>
      <c r="N212" s="50">
        <v>1649.69</v>
      </c>
      <c r="O212" s="54" t="s">
        <v>20</v>
      </c>
      <c r="P212" s="78"/>
    </row>
    <row r="213" spans="1:16" ht="24">
      <c r="A213" s="79">
        <v>33</v>
      </c>
      <c r="B213" s="56">
        <v>204</v>
      </c>
      <c r="C213" s="53">
        <v>2207676770</v>
      </c>
      <c r="D213" s="23" t="s">
        <v>713</v>
      </c>
      <c r="E213" s="19" t="s">
        <v>34</v>
      </c>
      <c r="F213" s="19" t="s">
        <v>704</v>
      </c>
      <c r="G213" s="8"/>
      <c r="H213" s="8"/>
      <c r="I213" s="19" t="s">
        <v>36</v>
      </c>
      <c r="J213" s="31" t="s">
        <v>711</v>
      </c>
      <c r="K213" s="31">
        <v>43190</v>
      </c>
      <c r="L213" s="10">
        <v>2</v>
      </c>
      <c r="M213" s="35"/>
      <c r="N213" s="50">
        <v>1067.6600000000001</v>
      </c>
      <c r="O213" s="54"/>
      <c r="P213" s="78"/>
    </row>
    <row r="214" spans="1:16" ht="36">
      <c r="A214" s="79">
        <v>33</v>
      </c>
      <c r="B214" s="56">
        <v>205</v>
      </c>
      <c r="C214" s="53">
        <v>2207677020</v>
      </c>
      <c r="D214" s="23" t="s">
        <v>714</v>
      </c>
      <c r="E214" s="19" t="s">
        <v>34</v>
      </c>
      <c r="F214" s="19" t="s">
        <v>715</v>
      </c>
      <c r="G214" s="8"/>
      <c r="H214" s="8"/>
      <c r="I214" s="19" t="s">
        <v>36</v>
      </c>
      <c r="J214" s="31" t="s">
        <v>576</v>
      </c>
      <c r="K214" s="31">
        <v>43190</v>
      </c>
      <c r="L214" s="10" t="s">
        <v>716</v>
      </c>
      <c r="M214" s="35" t="s">
        <v>76</v>
      </c>
      <c r="N214" s="50">
        <v>1673.39</v>
      </c>
      <c r="O214" s="54" t="s">
        <v>20</v>
      </c>
      <c r="P214" s="78"/>
    </row>
    <row r="215" spans="1:16" ht="36">
      <c r="A215" s="79">
        <v>33</v>
      </c>
      <c r="B215" s="56">
        <v>206</v>
      </c>
      <c r="C215" s="53">
        <v>2207677350</v>
      </c>
      <c r="D215" s="23" t="s">
        <v>717</v>
      </c>
      <c r="E215" s="19" t="s">
        <v>34</v>
      </c>
      <c r="F215" s="19" t="s">
        <v>715</v>
      </c>
      <c r="G215" s="8"/>
      <c r="H215" s="8"/>
      <c r="I215" s="19" t="s">
        <v>36</v>
      </c>
      <c r="J215" s="31" t="s">
        <v>718</v>
      </c>
      <c r="K215" s="31">
        <v>43190</v>
      </c>
      <c r="L215" s="10" t="s">
        <v>719</v>
      </c>
      <c r="M215" s="35" t="s">
        <v>54</v>
      </c>
      <c r="N215" s="50">
        <v>1932.58</v>
      </c>
      <c r="O215" s="54" t="s">
        <v>20</v>
      </c>
      <c r="P215" s="78"/>
    </row>
    <row r="216" spans="1:16" ht="36">
      <c r="A216" s="79">
        <v>33</v>
      </c>
      <c r="B216" s="56">
        <v>207</v>
      </c>
      <c r="C216" s="53">
        <v>2207677710</v>
      </c>
      <c r="D216" s="23" t="s">
        <v>720</v>
      </c>
      <c r="E216" s="19" t="s">
        <v>34</v>
      </c>
      <c r="F216" s="19" t="s">
        <v>715</v>
      </c>
      <c r="G216" s="8"/>
      <c r="H216" s="8"/>
      <c r="I216" s="19" t="s">
        <v>36</v>
      </c>
      <c r="J216" s="31" t="s">
        <v>721</v>
      </c>
      <c r="K216" s="31">
        <v>43190</v>
      </c>
      <c r="L216" s="10" t="s">
        <v>722</v>
      </c>
      <c r="M216" s="35" t="s">
        <v>609</v>
      </c>
      <c r="N216" s="50">
        <v>1476.82</v>
      </c>
      <c r="O216" s="54" t="s">
        <v>20</v>
      </c>
      <c r="P216" s="78"/>
    </row>
    <row r="217" spans="1:16" ht="36">
      <c r="A217" s="79">
        <v>33</v>
      </c>
      <c r="B217" s="56">
        <v>208</v>
      </c>
      <c r="C217" s="53">
        <v>2207678130</v>
      </c>
      <c r="D217" s="23" t="s">
        <v>723</v>
      </c>
      <c r="E217" s="19" t="s">
        <v>34</v>
      </c>
      <c r="F217" s="19" t="s">
        <v>715</v>
      </c>
      <c r="G217" s="8"/>
      <c r="H217" s="8"/>
      <c r="I217" s="19" t="s">
        <v>36</v>
      </c>
      <c r="J217" s="31" t="s">
        <v>724</v>
      </c>
      <c r="K217" s="31">
        <v>43190</v>
      </c>
      <c r="L217" s="10" t="s">
        <v>725</v>
      </c>
      <c r="M217" s="35" t="s">
        <v>44</v>
      </c>
      <c r="N217" s="50">
        <v>1554.2</v>
      </c>
      <c r="O217" s="54" t="s">
        <v>20</v>
      </c>
      <c r="P217" s="78"/>
    </row>
    <row r="218" spans="1:16" ht="36">
      <c r="A218" s="79">
        <v>33</v>
      </c>
      <c r="B218" s="56">
        <v>209</v>
      </c>
      <c r="C218" s="53">
        <v>2207678170</v>
      </c>
      <c r="D218" s="23" t="s">
        <v>726</v>
      </c>
      <c r="E218" s="19" t="s">
        <v>34</v>
      </c>
      <c r="F218" s="19" t="s">
        <v>715</v>
      </c>
      <c r="G218" s="8"/>
      <c r="H218" s="8"/>
      <c r="I218" s="19" t="s">
        <v>36</v>
      </c>
      <c r="J218" s="31" t="s">
        <v>93</v>
      </c>
      <c r="K218" s="31">
        <v>43190</v>
      </c>
      <c r="L218" s="10" t="s">
        <v>727</v>
      </c>
      <c r="M218" s="35" t="s">
        <v>54</v>
      </c>
      <c r="N218" s="50">
        <v>1797.49</v>
      </c>
      <c r="O218" s="54" t="s">
        <v>20</v>
      </c>
      <c r="P218" s="78"/>
    </row>
    <row r="219" spans="1:16" ht="36">
      <c r="A219" s="79">
        <v>33</v>
      </c>
      <c r="B219" s="56">
        <v>210</v>
      </c>
      <c r="C219" s="53">
        <v>2207678320</v>
      </c>
      <c r="D219" s="23" t="s">
        <v>728</v>
      </c>
      <c r="E219" s="19" t="s">
        <v>34</v>
      </c>
      <c r="F219" s="19" t="s">
        <v>715</v>
      </c>
      <c r="G219" s="8"/>
      <c r="H219" s="8"/>
      <c r="I219" s="19" t="s">
        <v>36</v>
      </c>
      <c r="J219" s="31" t="s">
        <v>86</v>
      </c>
      <c r="K219" s="31">
        <v>43190</v>
      </c>
      <c r="L219" s="10" t="s">
        <v>729</v>
      </c>
      <c r="M219" s="35" t="s">
        <v>76</v>
      </c>
      <c r="N219" s="50">
        <v>1661.44</v>
      </c>
      <c r="O219" s="54" t="s">
        <v>20</v>
      </c>
      <c r="P219" s="78"/>
    </row>
    <row r="220" spans="1:16" ht="36">
      <c r="A220" s="79">
        <v>33</v>
      </c>
      <c r="B220" s="56">
        <v>211</v>
      </c>
      <c r="C220" s="53">
        <v>2207679020</v>
      </c>
      <c r="D220" s="23" t="s">
        <v>730</v>
      </c>
      <c r="E220" s="19" t="s">
        <v>34</v>
      </c>
      <c r="F220" s="19" t="s">
        <v>715</v>
      </c>
      <c r="G220" s="8"/>
      <c r="H220" s="8"/>
      <c r="I220" s="19" t="s">
        <v>36</v>
      </c>
      <c r="J220" s="31" t="s">
        <v>731</v>
      </c>
      <c r="K220" s="31" t="s">
        <v>732</v>
      </c>
      <c r="L220" s="10" t="s">
        <v>733</v>
      </c>
      <c r="M220" s="35" t="s">
        <v>734</v>
      </c>
      <c r="N220" s="50">
        <v>1691.38</v>
      </c>
      <c r="O220" s="54" t="s">
        <v>20</v>
      </c>
      <c r="P220" s="78"/>
    </row>
    <row r="221" spans="1:16" ht="26.4">
      <c r="A221" s="79">
        <v>33</v>
      </c>
      <c r="B221" s="56">
        <v>212</v>
      </c>
      <c r="C221" s="53">
        <v>2207679060</v>
      </c>
      <c r="D221" s="23" t="s">
        <v>735</v>
      </c>
      <c r="E221" s="19" t="s">
        <v>34</v>
      </c>
      <c r="F221" s="19" t="s">
        <v>715</v>
      </c>
      <c r="G221" s="8"/>
      <c r="H221" s="8"/>
      <c r="I221" s="19" t="s">
        <v>36</v>
      </c>
      <c r="J221" s="36" t="s">
        <v>736</v>
      </c>
      <c r="K221" s="36">
        <v>43190</v>
      </c>
      <c r="L221" s="10" t="s">
        <v>737</v>
      </c>
      <c r="M221" s="35" t="s">
        <v>111</v>
      </c>
      <c r="N221" s="50">
        <v>1208.74</v>
      </c>
      <c r="O221" s="54" t="s">
        <v>738</v>
      </c>
      <c r="P221" s="78" t="s">
        <v>451</v>
      </c>
    </row>
    <row r="222" spans="1:16" ht="36">
      <c r="A222" s="79">
        <v>33</v>
      </c>
      <c r="B222" s="56">
        <v>213</v>
      </c>
      <c r="C222" s="53">
        <v>2207679460</v>
      </c>
      <c r="D222" s="23" t="s">
        <v>739</v>
      </c>
      <c r="E222" s="19" t="s">
        <v>34</v>
      </c>
      <c r="F222" s="19" t="s">
        <v>715</v>
      </c>
      <c r="G222" s="8"/>
      <c r="H222" s="8"/>
      <c r="I222" s="19" t="s">
        <v>36</v>
      </c>
      <c r="J222" s="31" t="s">
        <v>296</v>
      </c>
      <c r="K222" s="31">
        <v>43190</v>
      </c>
      <c r="L222" s="10" t="s">
        <v>740</v>
      </c>
      <c r="M222" s="35" t="s">
        <v>252</v>
      </c>
      <c r="N222" s="50">
        <v>2724.81</v>
      </c>
      <c r="O222" s="54" t="s">
        <v>20</v>
      </c>
      <c r="P222" s="78"/>
    </row>
    <row r="223" spans="1:16" ht="36">
      <c r="A223" s="79">
        <v>33</v>
      </c>
      <c r="B223" s="56">
        <v>214</v>
      </c>
      <c r="C223" s="53">
        <v>2207679511</v>
      </c>
      <c r="D223" s="23" t="s">
        <v>741</v>
      </c>
      <c r="E223" s="19" t="s">
        <v>34</v>
      </c>
      <c r="F223" s="19" t="s">
        <v>715</v>
      </c>
      <c r="G223" s="8"/>
      <c r="H223" s="8"/>
      <c r="I223" s="19" t="s">
        <v>36</v>
      </c>
      <c r="J223" s="36" t="s">
        <v>424</v>
      </c>
      <c r="K223" s="36">
        <v>43190</v>
      </c>
      <c r="L223" s="10" t="s">
        <v>742</v>
      </c>
      <c r="M223" s="35" t="s">
        <v>44</v>
      </c>
      <c r="N223" s="50">
        <v>1522.7</v>
      </c>
      <c r="O223" s="80" t="s">
        <v>1072</v>
      </c>
      <c r="P223" s="81" t="s">
        <v>1073</v>
      </c>
    </row>
    <row r="224" spans="1:16" ht="36">
      <c r="A224" s="79">
        <v>33</v>
      </c>
      <c r="B224" s="56">
        <v>215</v>
      </c>
      <c r="C224" s="53">
        <v>2207679530</v>
      </c>
      <c r="D224" s="23" t="s">
        <v>743</v>
      </c>
      <c r="E224" s="19" t="s">
        <v>34</v>
      </c>
      <c r="F224" s="19" t="s">
        <v>715</v>
      </c>
      <c r="G224" s="8"/>
      <c r="H224" s="8"/>
      <c r="I224" s="19" t="s">
        <v>36</v>
      </c>
      <c r="J224" s="31" t="s">
        <v>86</v>
      </c>
      <c r="K224" s="31">
        <v>43190</v>
      </c>
      <c r="L224" s="10" t="s">
        <v>744</v>
      </c>
      <c r="M224" s="35" t="s">
        <v>116</v>
      </c>
      <c r="N224" s="50">
        <v>2072.4899999999998</v>
      </c>
      <c r="O224" s="54" t="s">
        <v>20</v>
      </c>
      <c r="P224" s="78"/>
    </row>
    <row r="225" spans="1:16" ht="36">
      <c r="A225" s="79">
        <v>33</v>
      </c>
      <c r="B225" s="56">
        <v>216</v>
      </c>
      <c r="C225" s="53">
        <v>2207680020</v>
      </c>
      <c r="D225" s="23" t="s">
        <v>745</v>
      </c>
      <c r="E225" s="19" t="s">
        <v>34</v>
      </c>
      <c r="F225" s="19" t="s">
        <v>746</v>
      </c>
      <c r="G225" s="8"/>
      <c r="H225" s="8"/>
      <c r="I225" s="19" t="s">
        <v>36</v>
      </c>
      <c r="J225" s="31" t="s">
        <v>747</v>
      </c>
      <c r="K225" s="31">
        <v>43190</v>
      </c>
      <c r="L225" s="10" t="s">
        <v>748</v>
      </c>
      <c r="M225" s="35" t="s">
        <v>59</v>
      </c>
      <c r="N225" s="50">
        <v>3075.45</v>
      </c>
      <c r="O225" s="54" t="s">
        <v>20</v>
      </c>
      <c r="P225" s="78"/>
    </row>
    <row r="226" spans="1:16" ht="36">
      <c r="A226" s="79">
        <v>33</v>
      </c>
      <c r="B226" s="56">
        <v>217</v>
      </c>
      <c r="C226" s="53">
        <v>2207680560</v>
      </c>
      <c r="D226" s="23" t="s">
        <v>749</v>
      </c>
      <c r="E226" s="19" t="s">
        <v>34</v>
      </c>
      <c r="F226" s="19" t="s">
        <v>750</v>
      </c>
      <c r="G226" s="8"/>
      <c r="H226" s="8"/>
      <c r="I226" s="19" t="s">
        <v>36</v>
      </c>
      <c r="J226" s="31" t="s">
        <v>751</v>
      </c>
      <c r="K226" s="31">
        <v>43190</v>
      </c>
      <c r="L226" s="10" t="s">
        <v>752</v>
      </c>
      <c r="M226" s="35" t="s">
        <v>398</v>
      </c>
      <c r="N226" s="50">
        <v>1522.84</v>
      </c>
      <c r="O226" s="54" t="s">
        <v>753</v>
      </c>
      <c r="P226" s="82" t="s">
        <v>1061</v>
      </c>
    </row>
    <row r="227" spans="1:16" ht="26.4">
      <c r="A227" s="79">
        <v>33</v>
      </c>
      <c r="B227" s="56">
        <v>218</v>
      </c>
      <c r="C227" s="53">
        <v>2207680830</v>
      </c>
      <c r="D227" s="23" t="s">
        <v>754</v>
      </c>
      <c r="E227" s="19" t="s">
        <v>34</v>
      </c>
      <c r="F227" s="19" t="s">
        <v>750</v>
      </c>
      <c r="G227" s="8"/>
      <c r="H227" s="8"/>
      <c r="I227" s="19" t="s">
        <v>36</v>
      </c>
      <c r="J227" s="31" t="s">
        <v>100</v>
      </c>
      <c r="K227" s="31">
        <v>43190</v>
      </c>
      <c r="L227" s="10" t="s">
        <v>755</v>
      </c>
      <c r="M227" s="35" t="s">
        <v>313</v>
      </c>
      <c r="N227" s="50">
        <v>2529.73</v>
      </c>
      <c r="O227" s="54" t="s">
        <v>756</v>
      </c>
      <c r="P227" s="78" t="s">
        <v>72</v>
      </c>
    </row>
    <row r="228" spans="1:16" ht="36">
      <c r="A228" s="79">
        <v>33</v>
      </c>
      <c r="B228" s="56">
        <v>219</v>
      </c>
      <c r="C228" s="53">
        <v>2207681861</v>
      </c>
      <c r="D228" s="23" t="s">
        <v>757</v>
      </c>
      <c r="E228" s="19" t="s">
        <v>34</v>
      </c>
      <c r="F228" s="19" t="s">
        <v>279</v>
      </c>
      <c r="G228" s="8"/>
      <c r="H228" s="8"/>
      <c r="I228" s="19" t="s">
        <v>36</v>
      </c>
      <c r="J228" s="31" t="s">
        <v>758</v>
      </c>
      <c r="K228" s="31">
        <v>43190</v>
      </c>
      <c r="L228" s="10" t="s">
        <v>759</v>
      </c>
      <c r="M228" s="35" t="s">
        <v>274</v>
      </c>
      <c r="N228" s="50">
        <v>2956.74</v>
      </c>
      <c r="O228" s="54" t="s">
        <v>20</v>
      </c>
      <c r="P228" s="78"/>
    </row>
    <row r="229" spans="1:16" ht="24">
      <c r="A229" s="79">
        <v>33</v>
      </c>
      <c r="B229" s="56">
        <v>220</v>
      </c>
      <c r="C229" s="53">
        <v>2207682000</v>
      </c>
      <c r="D229" s="23" t="s">
        <v>760</v>
      </c>
      <c r="E229" s="19" t="s">
        <v>34</v>
      </c>
      <c r="F229" s="19" t="s">
        <v>279</v>
      </c>
      <c r="G229" s="8"/>
      <c r="H229" s="8"/>
      <c r="I229" s="19" t="s">
        <v>36</v>
      </c>
      <c r="J229" s="31">
        <v>43033</v>
      </c>
      <c r="K229" s="31">
        <v>43190</v>
      </c>
      <c r="L229" s="10" t="s">
        <v>761</v>
      </c>
      <c r="M229" s="35" t="s">
        <v>106</v>
      </c>
      <c r="N229" s="50">
        <v>1653.78</v>
      </c>
      <c r="O229" s="54" t="s">
        <v>762</v>
      </c>
      <c r="P229" s="78"/>
    </row>
    <row r="230" spans="1:16" ht="36">
      <c r="A230" s="79">
        <v>33</v>
      </c>
      <c r="B230" s="56">
        <v>221</v>
      </c>
      <c r="C230" s="53">
        <v>2207682180</v>
      </c>
      <c r="D230" s="23" t="s">
        <v>763</v>
      </c>
      <c r="E230" s="19" t="s">
        <v>34</v>
      </c>
      <c r="F230" s="19" t="s">
        <v>279</v>
      </c>
      <c r="G230" s="8"/>
      <c r="H230" s="8"/>
      <c r="I230" s="19" t="s">
        <v>36</v>
      </c>
      <c r="J230" s="36" t="s">
        <v>69</v>
      </c>
      <c r="K230" s="36">
        <v>43190</v>
      </c>
      <c r="L230" s="10" t="s">
        <v>764</v>
      </c>
      <c r="M230" s="35" t="s">
        <v>39</v>
      </c>
      <c r="N230" s="50">
        <v>2419.7600000000002</v>
      </c>
      <c r="O230" s="54" t="s">
        <v>765</v>
      </c>
      <c r="P230" s="82" t="s">
        <v>1074</v>
      </c>
    </row>
    <row r="231" spans="1:16" ht="48">
      <c r="A231" s="79">
        <v>33</v>
      </c>
      <c r="B231" s="56">
        <v>222</v>
      </c>
      <c r="C231" s="53">
        <v>2207682350</v>
      </c>
      <c r="D231" s="23" t="s">
        <v>766</v>
      </c>
      <c r="E231" s="19" t="s">
        <v>34</v>
      </c>
      <c r="F231" s="19" t="s">
        <v>279</v>
      </c>
      <c r="G231" s="8"/>
      <c r="H231" s="8"/>
      <c r="I231" s="19" t="s">
        <v>36</v>
      </c>
      <c r="J231" s="31" t="s">
        <v>282</v>
      </c>
      <c r="K231" s="31">
        <v>43190</v>
      </c>
      <c r="L231" s="10" t="s">
        <v>767</v>
      </c>
      <c r="M231" s="35" t="s">
        <v>59</v>
      </c>
      <c r="N231" s="50">
        <v>3097.31</v>
      </c>
      <c r="O231" s="54" t="s">
        <v>768</v>
      </c>
      <c r="P231" s="81" t="s">
        <v>1075</v>
      </c>
    </row>
    <row r="232" spans="1:16" ht="26.4">
      <c r="A232" s="79">
        <v>33</v>
      </c>
      <c r="B232" s="56">
        <v>223</v>
      </c>
      <c r="C232" s="53">
        <v>2207682760</v>
      </c>
      <c r="D232" s="23" t="s">
        <v>769</v>
      </c>
      <c r="E232" s="19" t="s">
        <v>34</v>
      </c>
      <c r="F232" s="19" t="s">
        <v>279</v>
      </c>
      <c r="G232" s="8"/>
      <c r="H232" s="8"/>
      <c r="I232" s="19" t="s">
        <v>36</v>
      </c>
      <c r="J232" s="36" t="s">
        <v>770</v>
      </c>
      <c r="K232" s="36">
        <v>43190</v>
      </c>
      <c r="L232" s="10" t="s">
        <v>771</v>
      </c>
      <c r="M232" s="35" t="s">
        <v>116</v>
      </c>
      <c r="N232" s="50">
        <v>2148.52</v>
      </c>
      <c r="O232" s="54" t="s">
        <v>772</v>
      </c>
      <c r="P232" s="78" t="s">
        <v>315</v>
      </c>
    </row>
    <row r="233" spans="1:16" ht="36">
      <c r="A233" s="79">
        <v>33</v>
      </c>
      <c r="B233" s="56">
        <v>224</v>
      </c>
      <c r="C233" s="53">
        <v>2207683040</v>
      </c>
      <c r="D233" s="23" t="s">
        <v>773</v>
      </c>
      <c r="E233" s="19" t="s">
        <v>34</v>
      </c>
      <c r="F233" s="19" t="s">
        <v>774</v>
      </c>
      <c r="G233" s="8"/>
      <c r="H233" s="8"/>
      <c r="I233" s="19" t="s">
        <v>36</v>
      </c>
      <c r="J233" s="31" t="s">
        <v>134</v>
      </c>
      <c r="K233" s="31">
        <v>43190</v>
      </c>
      <c r="L233" s="10" t="s">
        <v>775</v>
      </c>
      <c r="M233" s="35" t="s">
        <v>59</v>
      </c>
      <c r="N233" s="50">
        <v>1919.77</v>
      </c>
      <c r="O233" s="54" t="s">
        <v>20</v>
      </c>
      <c r="P233" s="78"/>
    </row>
    <row r="234" spans="1:16" ht="36">
      <c r="A234" s="79">
        <v>33</v>
      </c>
      <c r="B234" s="56">
        <v>225</v>
      </c>
      <c r="C234" s="53">
        <v>2207683170</v>
      </c>
      <c r="D234" s="23" t="s">
        <v>776</v>
      </c>
      <c r="E234" s="19" t="s">
        <v>34</v>
      </c>
      <c r="F234" s="19" t="s">
        <v>774</v>
      </c>
      <c r="G234" s="8"/>
      <c r="H234" s="8"/>
      <c r="I234" s="19" t="s">
        <v>36</v>
      </c>
      <c r="J234" s="31" t="s">
        <v>777</v>
      </c>
      <c r="K234" s="31">
        <v>43190</v>
      </c>
      <c r="L234" s="10" t="s">
        <v>778</v>
      </c>
      <c r="M234" s="35" t="s">
        <v>154</v>
      </c>
      <c r="N234" s="50">
        <v>2115.2600000000002</v>
      </c>
      <c r="O234" s="54" t="s">
        <v>20</v>
      </c>
      <c r="P234" s="78"/>
    </row>
    <row r="235" spans="1:16" ht="36">
      <c r="A235" s="79">
        <v>33</v>
      </c>
      <c r="B235" s="56">
        <v>226</v>
      </c>
      <c r="C235" s="53">
        <v>2207684480</v>
      </c>
      <c r="D235" s="23" t="s">
        <v>779</v>
      </c>
      <c r="E235" s="19" t="s">
        <v>34</v>
      </c>
      <c r="F235" s="19" t="s">
        <v>85</v>
      </c>
      <c r="G235" s="8"/>
      <c r="H235" s="8"/>
      <c r="I235" s="19" t="s">
        <v>36</v>
      </c>
      <c r="J235" s="31" t="s">
        <v>529</v>
      </c>
      <c r="K235" s="31">
        <v>43190</v>
      </c>
      <c r="L235" s="10" t="s">
        <v>780</v>
      </c>
      <c r="M235" s="35" t="s">
        <v>59</v>
      </c>
      <c r="N235" s="50">
        <v>3027.21</v>
      </c>
      <c r="O235" s="54" t="s">
        <v>20</v>
      </c>
      <c r="P235" s="78"/>
    </row>
    <row r="236" spans="1:16" ht="36">
      <c r="A236" s="79">
        <v>33</v>
      </c>
      <c r="B236" s="56">
        <v>227</v>
      </c>
      <c r="C236" s="53">
        <v>2207684540</v>
      </c>
      <c r="D236" s="23" t="s">
        <v>781</v>
      </c>
      <c r="E236" s="19" t="s">
        <v>34</v>
      </c>
      <c r="F236" s="19" t="s">
        <v>85</v>
      </c>
      <c r="G236" s="8"/>
      <c r="H236" s="8"/>
      <c r="I236" s="19" t="s">
        <v>36</v>
      </c>
      <c r="J236" s="36" t="s">
        <v>782</v>
      </c>
      <c r="K236" s="36">
        <v>43190</v>
      </c>
      <c r="L236" s="10" t="s">
        <v>783</v>
      </c>
      <c r="M236" s="35" t="s">
        <v>215</v>
      </c>
      <c r="N236" s="50">
        <v>1414.96</v>
      </c>
      <c r="O236" s="54" t="s">
        <v>20</v>
      </c>
      <c r="P236" s="81" t="s">
        <v>1063</v>
      </c>
    </row>
    <row r="237" spans="1:16" ht="36">
      <c r="A237" s="79">
        <v>33</v>
      </c>
      <c r="B237" s="56">
        <v>228</v>
      </c>
      <c r="C237" s="53">
        <v>2207684720</v>
      </c>
      <c r="D237" s="23" t="s">
        <v>784</v>
      </c>
      <c r="E237" s="19" t="s">
        <v>34</v>
      </c>
      <c r="F237" s="19" t="s">
        <v>785</v>
      </c>
      <c r="G237" s="8"/>
      <c r="H237" s="8"/>
      <c r="I237" s="19" t="s">
        <v>36</v>
      </c>
      <c r="J237" s="36" t="s">
        <v>786</v>
      </c>
      <c r="K237" s="36">
        <v>43190</v>
      </c>
      <c r="L237" s="10" t="s">
        <v>787</v>
      </c>
      <c r="M237" s="35" t="s">
        <v>44</v>
      </c>
      <c r="N237" s="50">
        <v>4355.4399999999996</v>
      </c>
      <c r="O237" s="54" t="s">
        <v>20</v>
      </c>
      <c r="P237" s="78"/>
    </row>
    <row r="238" spans="1:16" ht="36">
      <c r="A238" s="79">
        <v>33</v>
      </c>
      <c r="B238" s="56">
        <v>229</v>
      </c>
      <c r="C238" s="53">
        <v>2207684740</v>
      </c>
      <c r="D238" s="23" t="s">
        <v>788</v>
      </c>
      <c r="E238" s="19" t="s">
        <v>34</v>
      </c>
      <c r="F238" s="19" t="s">
        <v>785</v>
      </c>
      <c r="G238" s="8"/>
      <c r="H238" s="8"/>
      <c r="I238" s="19" t="s">
        <v>36</v>
      </c>
      <c r="J238" s="31" t="s">
        <v>69</v>
      </c>
      <c r="K238" s="31">
        <v>43190</v>
      </c>
      <c r="L238" s="10" t="s">
        <v>789</v>
      </c>
      <c r="M238" s="35" t="s">
        <v>59</v>
      </c>
      <c r="N238" s="50">
        <v>3485.62</v>
      </c>
      <c r="O238" s="54" t="s">
        <v>20</v>
      </c>
      <c r="P238" s="78"/>
    </row>
    <row r="239" spans="1:16" ht="36">
      <c r="A239" s="79">
        <v>33</v>
      </c>
      <c r="B239" s="56">
        <v>230</v>
      </c>
      <c r="C239" s="53">
        <v>2207684750</v>
      </c>
      <c r="D239" s="23" t="s">
        <v>790</v>
      </c>
      <c r="E239" s="19" t="s">
        <v>34</v>
      </c>
      <c r="F239" s="19" t="s">
        <v>785</v>
      </c>
      <c r="G239" s="8"/>
      <c r="H239" s="8"/>
      <c r="I239" s="19" t="s">
        <v>36</v>
      </c>
      <c r="J239" s="31" t="s">
        <v>786</v>
      </c>
      <c r="K239" s="31">
        <v>43190</v>
      </c>
      <c r="L239" s="10" t="s">
        <v>791</v>
      </c>
      <c r="M239" s="35" t="s">
        <v>59</v>
      </c>
      <c r="N239" s="50">
        <v>3357.01</v>
      </c>
      <c r="O239" s="54" t="s">
        <v>20</v>
      </c>
      <c r="P239" s="78"/>
    </row>
    <row r="240" spans="1:16" ht="26.4">
      <c r="A240" s="79">
        <v>33</v>
      </c>
      <c r="B240" s="56">
        <v>231</v>
      </c>
      <c r="C240" s="53">
        <v>2207684800</v>
      </c>
      <c r="D240" s="23" t="s">
        <v>792</v>
      </c>
      <c r="E240" s="19" t="s">
        <v>34</v>
      </c>
      <c r="F240" s="19" t="s">
        <v>785</v>
      </c>
      <c r="G240" s="8"/>
      <c r="H240" s="8"/>
      <c r="I240" s="19" t="s">
        <v>36</v>
      </c>
      <c r="J240" s="31" t="s">
        <v>675</v>
      </c>
      <c r="K240" s="31">
        <v>43190</v>
      </c>
      <c r="L240" s="10" t="s">
        <v>793</v>
      </c>
      <c r="M240" s="35" t="s">
        <v>477</v>
      </c>
      <c r="N240" s="50">
        <v>2005.77</v>
      </c>
      <c r="O240" s="54" t="s">
        <v>1022</v>
      </c>
      <c r="P240" s="78" t="s">
        <v>1023</v>
      </c>
    </row>
    <row r="241" spans="1:16" ht="36">
      <c r="A241" s="79">
        <v>33</v>
      </c>
      <c r="B241" s="56">
        <v>232</v>
      </c>
      <c r="C241" s="53">
        <v>2207684890</v>
      </c>
      <c r="D241" s="23" t="s">
        <v>794</v>
      </c>
      <c r="E241" s="19" t="s">
        <v>34</v>
      </c>
      <c r="F241" s="19" t="s">
        <v>785</v>
      </c>
      <c r="G241" s="8"/>
      <c r="H241" s="8"/>
      <c r="I241" s="19" t="s">
        <v>36</v>
      </c>
      <c r="J241" s="36" t="s">
        <v>795</v>
      </c>
      <c r="K241" s="36">
        <v>43190</v>
      </c>
      <c r="L241" s="10" t="s">
        <v>796</v>
      </c>
      <c r="M241" s="35" t="s">
        <v>39</v>
      </c>
      <c r="N241" s="50">
        <v>2220.3200000000002</v>
      </c>
      <c r="O241" s="54" t="s">
        <v>20</v>
      </c>
      <c r="P241" s="78"/>
    </row>
    <row r="242" spans="1:16" ht="36">
      <c r="A242" s="79">
        <v>33</v>
      </c>
      <c r="B242" s="56">
        <v>233</v>
      </c>
      <c r="C242" s="53">
        <v>2207684891</v>
      </c>
      <c r="D242" s="23" t="s">
        <v>797</v>
      </c>
      <c r="E242" s="19" t="s">
        <v>34</v>
      </c>
      <c r="F242" s="19" t="s">
        <v>785</v>
      </c>
      <c r="G242" s="8"/>
      <c r="H242" s="8"/>
      <c r="I242" s="19" t="s">
        <v>36</v>
      </c>
      <c r="J242" s="36" t="s">
        <v>795</v>
      </c>
      <c r="K242" s="36">
        <v>43190</v>
      </c>
      <c r="L242" s="10" t="s">
        <v>798</v>
      </c>
      <c r="M242" s="35" t="s">
        <v>44</v>
      </c>
      <c r="N242" s="50">
        <v>4383.59</v>
      </c>
      <c r="O242" s="54" t="s">
        <v>20</v>
      </c>
      <c r="P242" s="78"/>
    </row>
    <row r="243" spans="1:16" ht="36">
      <c r="A243" s="79">
        <v>33</v>
      </c>
      <c r="B243" s="56">
        <v>234</v>
      </c>
      <c r="C243" s="53">
        <v>2207685270</v>
      </c>
      <c r="D243" s="23" t="s">
        <v>799</v>
      </c>
      <c r="E243" s="19" t="s">
        <v>34</v>
      </c>
      <c r="F243" s="19" t="s">
        <v>800</v>
      </c>
      <c r="G243" s="8"/>
      <c r="H243" s="8"/>
      <c r="I243" s="19" t="s">
        <v>36</v>
      </c>
      <c r="J243" s="31" t="s">
        <v>801</v>
      </c>
      <c r="K243" s="31">
        <v>43190</v>
      </c>
      <c r="L243" s="10" t="s">
        <v>802</v>
      </c>
      <c r="M243" s="35" t="s">
        <v>154</v>
      </c>
      <c r="N243" s="50">
        <v>2217.34</v>
      </c>
      <c r="O243" s="54" t="s">
        <v>20</v>
      </c>
      <c r="P243" s="78"/>
    </row>
    <row r="244" spans="1:16" ht="36">
      <c r="A244" s="79">
        <v>33</v>
      </c>
      <c r="B244" s="56">
        <v>235</v>
      </c>
      <c r="C244" s="53">
        <v>2207685680</v>
      </c>
      <c r="D244" s="23" t="s">
        <v>803</v>
      </c>
      <c r="E244" s="19" t="s">
        <v>34</v>
      </c>
      <c r="F244" s="19" t="s">
        <v>266</v>
      </c>
      <c r="G244" s="8"/>
      <c r="H244" s="8"/>
      <c r="I244" s="19" t="s">
        <v>36</v>
      </c>
      <c r="J244" s="31" t="s">
        <v>732</v>
      </c>
      <c r="K244" s="31">
        <v>43190</v>
      </c>
      <c r="L244" s="10" t="s">
        <v>804</v>
      </c>
      <c r="M244" s="35" t="s">
        <v>59</v>
      </c>
      <c r="N244" s="50">
        <v>3149.14</v>
      </c>
      <c r="O244" s="54" t="s">
        <v>20</v>
      </c>
      <c r="P244" s="78"/>
    </row>
    <row r="245" spans="1:16" ht="36">
      <c r="A245" s="79">
        <v>33</v>
      </c>
      <c r="B245" s="56">
        <v>236</v>
      </c>
      <c r="C245" s="53">
        <v>2207686330</v>
      </c>
      <c r="D245" s="23" t="s">
        <v>805</v>
      </c>
      <c r="E245" s="19" t="s">
        <v>34</v>
      </c>
      <c r="F245" s="19" t="s">
        <v>806</v>
      </c>
      <c r="G245" s="8"/>
      <c r="H245" s="8"/>
      <c r="I245" s="19" t="s">
        <v>36</v>
      </c>
      <c r="J245" s="31" t="s">
        <v>270</v>
      </c>
      <c r="K245" s="31">
        <v>43190</v>
      </c>
      <c r="L245" s="10" t="s">
        <v>807</v>
      </c>
      <c r="M245" s="35">
        <v>44272</v>
      </c>
      <c r="N245" s="50">
        <v>2181.16</v>
      </c>
      <c r="O245" s="54" t="s">
        <v>20</v>
      </c>
      <c r="P245" s="78"/>
    </row>
    <row r="246" spans="1:16" ht="36">
      <c r="A246" s="79">
        <v>33</v>
      </c>
      <c r="B246" s="56">
        <v>237</v>
      </c>
      <c r="C246" s="53">
        <v>2207686660</v>
      </c>
      <c r="D246" s="23" t="s">
        <v>808</v>
      </c>
      <c r="E246" s="19" t="s">
        <v>34</v>
      </c>
      <c r="F246" s="19" t="s">
        <v>809</v>
      </c>
      <c r="G246" s="8"/>
      <c r="H246" s="8"/>
      <c r="I246" s="19" t="s">
        <v>36</v>
      </c>
      <c r="J246" s="31" t="s">
        <v>810</v>
      </c>
      <c r="K246" s="31">
        <v>43190</v>
      </c>
      <c r="L246" s="10" t="s">
        <v>811</v>
      </c>
      <c r="M246" s="35" t="s">
        <v>154</v>
      </c>
      <c r="N246" s="50">
        <v>2038</v>
      </c>
      <c r="O246" s="54" t="s">
        <v>20</v>
      </c>
      <c r="P246" s="78"/>
    </row>
    <row r="247" spans="1:16" ht="24">
      <c r="A247" s="79">
        <v>33</v>
      </c>
      <c r="B247" s="56">
        <v>238</v>
      </c>
      <c r="C247" s="53">
        <v>2207687140</v>
      </c>
      <c r="D247" s="23" t="s">
        <v>812</v>
      </c>
      <c r="E247" s="19" t="s">
        <v>34</v>
      </c>
      <c r="F247" s="19" t="s">
        <v>813</v>
      </c>
      <c r="G247" s="8"/>
      <c r="H247" s="8"/>
      <c r="I247" s="19" t="s">
        <v>36</v>
      </c>
      <c r="J247" s="31" t="s">
        <v>814</v>
      </c>
      <c r="K247" s="31">
        <v>43190</v>
      </c>
      <c r="L247" s="10" t="s">
        <v>815</v>
      </c>
      <c r="M247" s="10" t="s">
        <v>431</v>
      </c>
      <c r="N247" s="50">
        <f>6102.14-1064.81-815.990000000001</f>
        <v>4221.3399999999992</v>
      </c>
      <c r="O247" s="54" t="s">
        <v>816</v>
      </c>
      <c r="P247" s="78"/>
    </row>
    <row r="248" spans="1:16" ht="36">
      <c r="A248" s="79">
        <v>33</v>
      </c>
      <c r="B248" s="56">
        <v>239</v>
      </c>
      <c r="C248" s="53">
        <v>2207687150</v>
      </c>
      <c r="D248" s="23" t="s">
        <v>817</v>
      </c>
      <c r="E248" s="19" t="s">
        <v>34</v>
      </c>
      <c r="F248" s="19" t="s">
        <v>813</v>
      </c>
      <c r="G248" s="8"/>
      <c r="H248" s="8"/>
      <c r="I248" s="19" t="s">
        <v>36</v>
      </c>
      <c r="J248" s="31" t="s">
        <v>818</v>
      </c>
      <c r="K248" s="31" t="s">
        <v>69</v>
      </c>
      <c r="L248" s="10" t="s">
        <v>819</v>
      </c>
      <c r="M248" s="35" t="s">
        <v>54</v>
      </c>
      <c r="N248" s="50">
        <v>1723.41</v>
      </c>
      <c r="O248" s="54" t="s">
        <v>20</v>
      </c>
      <c r="P248" s="78"/>
    </row>
    <row r="249" spans="1:16" ht="36">
      <c r="A249" s="79">
        <v>33</v>
      </c>
      <c r="B249" s="56">
        <v>240</v>
      </c>
      <c r="C249" s="53">
        <v>2207687380</v>
      </c>
      <c r="D249" s="23" t="s">
        <v>820</v>
      </c>
      <c r="E249" s="19" t="s">
        <v>34</v>
      </c>
      <c r="F249" s="19" t="s">
        <v>813</v>
      </c>
      <c r="G249" s="8"/>
      <c r="H249" s="8"/>
      <c r="I249" s="19" t="s">
        <v>36</v>
      </c>
      <c r="J249" s="31">
        <v>43039</v>
      </c>
      <c r="K249" s="31">
        <v>43190</v>
      </c>
      <c r="L249" s="10" t="s">
        <v>821</v>
      </c>
      <c r="M249" s="35">
        <v>44223</v>
      </c>
      <c r="N249" s="50">
        <v>4546.96</v>
      </c>
      <c r="O249" s="54" t="s">
        <v>20</v>
      </c>
      <c r="P249" s="78"/>
    </row>
    <row r="250" spans="1:16" ht="36">
      <c r="A250" s="79">
        <v>33</v>
      </c>
      <c r="B250" s="56">
        <v>241</v>
      </c>
      <c r="C250" s="53">
        <v>2207687760</v>
      </c>
      <c r="D250" s="23" t="s">
        <v>822</v>
      </c>
      <c r="E250" s="19" t="s">
        <v>34</v>
      </c>
      <c r="F250" s="19" t="s">
        <v>823</v>
      </c>
      <c r="G250" s="8"/>
      <c r="H250" s="8"/>
      <c r="I250" s="19" t="s">
        <v>36</v>
      </c>
      <c r="J250" s="31" t="s">
        <v>424</v>
      </c>
      <c r="K250" s="31">
        <v>43190</v>
      </c>
      <c r="L250" s="10" t="s">
        <v>824</v>
      </c>
      <c r="M250" s="35" t="s">
        <v>59</v>
      </c>
      <c r="N250" s="50">
        <v>2906.35</v>
      </c>
      <c r="O250" s="54" t="s">
        <v>20</v>
      </c>
      <c r="P250" s="78"/>
    </row>
    <row r="251" spans="1:16" ht="36">
      <c r="A251" s="79">
        <v>33</v>
      </c>
      <c r="B251" s="56">
        <v>242</v>
      </c>
      <c r="C251" s="53">
        <v>2207687790</v>
      </c>
      <c r="D251" s="23" t="s">
        <v>825</v>
      </c>
      <c r="E251" s="19" t="s">
        <v>34</v>
      </c>
      <c r="F251" s="19" t="s">
        <v>823</v>
      </c>
      <c r="G251" s="8"/>
      <c r="H251" s="8"/>
      <c r="I251" s="19" t="s">
        <v>36</v>
      </c>
      <c r="J251" s="36">
        <v>43131</v>
      </c>
      <c r="K251" s="36">
        <v>43190</v>
      </c>
      <c r="L251" s="10" t="s">
        <v>826</v>
      </c>
      <c r="M251" s="35" t="s">
        <v>116</v>
      </c>
      <c r="N251" s="50">
        <v>2396.37</v>
      </c>
      <c r="O251" s="54" t="s">
        <v>20</v>
      </c>
      <c r="P251" s="78"/>
    </row>
    <row r="252" spans="1:16" ht="26.4">
      <c r="A252" s="79">
        <v>33</v>
      </c>
      <c r="B252" s="56">
        <v>243</v>
      </c>
      <c r="C252" s="53">
        <v>2207688490</v>
      </c>
      <c r="D252" s="23" t="s">
        <v>827</v>
      </c>
      <c r="E252" s="19" t="s">
        <v>34</v>
      </c>
      <c r="F252" s="19" t="s">
        <v>376</v>
      </c>
      <c r="G252" s="8"/>
      <c r="H252" s="8"/>
      <c r="I252" s="19" t="s">
        <v>36</v>
      </c>
      <c r="J252" s="36">
        <v>43131</v>
      </c>
      <c r="K252" s="36">
        <v>43190</v>
      </c>
      <c r="L252" s="10" t="s">
        <v>828</v>
      </c>
      <c r="M252" s="35" t="s">
        <v>39</v>
      </c>
      <c r="N252" s="50">
        <v>2842.54</v>
      </c>
      <c r="O252" s="54" t="s">
        <v>829</v>
      </c>
      <c r="P252" s="78" t="s">
        <v>72</v>
      </c>
    </row>
    <row r="253" spans="1:16" ht="36">
      <c r="A253" s="79">
        <v>33</v>
      </c>
      <c r="B253" s="56">
        <v>244</v>
      </c>
      <c r="C253" s="53">
        <v>2207688620</v>
      </c>
      <c r="D253" s="23" t="s">
        <v>830</v>
      </c>
      <c r="E253" s="19" t="s">
        <v>34</v>
      </c>
      <c r="F253" s="19" t="s">
        <v>376</v>
      </c>
      <c r="G253" s="8"/>
      <c r="H253" s="8"/>
      <c r="I253" s="19" t="s">
        <v>36</v>
      </c>
      <c r="J253" s="31" t="s">
        <v>831</v>
      </c>
      <c r="K253" s="31">
        <v>43190</v>
      </c>
      <c r="L253" s="10" t="s">
        <v>832</v>
      </c>
      <c r="M253" s="35" t="s">
        <v>59</v>
      </c>
      <c r="N253" s="50">
        <v>3396.64</v>
      </c>
      <c r="O253" s="54" t="s">
        <v>20</v>
      </c>
      <c r="P253" s="78"/>
    </row>
    <row r="254" spans="1:16" ht="36">
      <c r="A254" s="79">
        <v>33</v>
      </c>
      <c r="B254" s="56">
        <v>245</v>
      </c>
      <c r="C254" s="53">
        <v>2207688630</v>
      </c>
      <c r="D254" s="23" t="s">
        <v>833</v>
      </c>
      <c r="E254" s="19" t="s">
        <v>34</v>
      </c>
      <c r="F254" s="19" t="s">
        <v>376</v>
      </c>
      <c r="G254" s="8"/>
      <c r="H254" s="8"/>
      <c r="I254" s="19" t="s">
        <v>36</v>
      </c>
      <c r="J254" s="36" t="s">
        <v>57</v>
      </c>
      <c r="K254" s="36">
        <v>43190</v>
      </c>
      <c r="L254" s="10" t="s">
        <v>834</v>
      </c>
      <c r="M254" s="10" t="s">
        <v>835</v>
      </c>
      <c r="N254" s="50">
        <v>9199.86</v>
      </c>
      <c r="O254" s="54" t="s">
        <v>20</v>
      </c>
      <c r="P254" s="78"/>
    </row>
    <row r="255" spans="1:16" ht="36">
      <c r="A255" s="79">
        <v>33</v>
      </c>
      <c r="B255" s="56">
        <v>246</v>
      </c>
      <c r="C255" s="53">
        <v>2207688670</v>
      </c>
      <c r="D255" s="23" t="s">
        <v>836</v>
      </c>
      <c r="E255" s="19" t="s">
        <v>34</v>
      </c>
      <c r="F255" s="19" t="s">
        <v>376</v>
      </c>
      <c r="G255" s="8"/>
      <c r="H255" s="8"/>
      <c r="I255" s="19" t="s">
        <v>36</v>
      </c>
      <c r="J255" s="31" t="s">
        <v>329</v>
      </c>
      <c r="K255" s="31">
        <v>43190</v>
      </c>
      <c r="L255" s="10" t="s">
        <v>837</v>
      </c>
      <c r="M255" s="35" t="s">
        <v>252</v>
      </c>
      <c r="N255" s="50">
        <v>2727.85</v>
      </c>
      <c r="O255" s="54" t="s">
        <v>20</v>
      </c>
      <c r="P255" s="78"/>
    </row>
    <row r="256" spans="1:16" ht="26.4">
      <c r="A256" s="79">
        <v>33</v>
      </c>
      <c r="B256" s="56">
        <v>247</v>
      </c>
      <c r="C256" s="53">
        <v>2207688680</v>
      </c>
      <c r="D256" s="23" t="s">
        <v>838</v>
      </c>
      <c r="E256" s="19" t="s">
        <v>34</v>
      </c>
      <c r="F256" s="19" t="s">
        <v>376</v>
      </c>
      <c r="G256" s="8"/>
      <c r="H256" s="8"/>
      <c r="I256" s="19" t="s">
        <v>36</v>
      </c>
      <c r="J256" s="31" t="s">
        <v>801</v>
      </c>
      <c r="K256" s="31">
        <v>43190</v>
      </c>
      <c r="L256" s="10" t="s">
        <v>839</v>
      </c>
      <c r="M256" s="35" t="s">
        <v>252</v>
      </c>
      <c r="N256" s="50">
        <v>2758.72</v>
      </c>
      <c r="O256" s="54" t="s">
        <v>840</v>
      </c>
      <c r="P256" s="78" t="s">
        <v>72</v>
      </c>
    </row>
    <row r="257" spans="1:16" ht="26.4">
      <c r="A257" s="79">
        <v>33</v>
      </c>
      <c r="B257" s="56">
        <v>248</v>
      </c>
      <c r="C257" s="53">
        <v>2207688880</v>
      </c>
      <c r="D257" s="23" t="s">
        <v>841</v>
      </c>
      <c r="E257" s="19" t="s">
        <v>34</v>
      </c>
      <c r="F257" s="19" t="s">
        <v>376</v>
      </c>
      <c r="G257" s="8"/>
      <c r="H257" s="8"/>
      <c r="I257" s="19" t="s">
        <v>36</v>
      </c>
      <c r="J257" s="36" t="s">
        <v>842</v>
      </c>
      <c r="K257" s="36">
        <v>43190</v>
      </c>
      <c r="L257" s="10" t="s">
        <v>843</v>
      </c>
      <c r="M257" s="35" t="s">
        <v>106</v>
      </c>
      <c r="N257" s="50">
        <v>1873.28</v>
      </c>
      <c r="O257" s="54" t="s">
        <v>844</v>
      </c>
      <c r="P257" s="78" t="s">
        <v>845</v>
      </c>
    </row>
    <row r="258" spans="1:16" ht="24">
      <c r="A258" s="79">
        <v>33</v>
      </c>
      <c r="B258" s="56">
        <v>249</v>
      </c>
      <c r="C258" s="53">
        <v>2207689260</v>
      </c>
      <c r="D258" s="23" t="s">
        <v>846</v>
      </c>
      <c r="E258" s="19" t="s">
        <v>34</v>
      </c>
      <c r="F258" s="19" t="s">
        <v>545</v>
      </c>
      <c r="G258" s="8"/>
      <c r="H258" s="8"/>
      <c r="I258" s="19" t="s">
        <v>36</v>
      </c>
      <c r="J258" s="31" t="s">
        <v>801</v>
      </c>
      <c r="K258" s="31">
        <v>43190</v>
      </c>
      <c r="L258" s="10" t="s">
        <v>847</v>
      </c>
      <c r="M258" s="35" t="s">
        <v>223</v>
      </c>
      <c r="N258" s="50">
        <v>1187.78</v>
      </c>
      <c r="O258" s="54" t="s">
        <v>848</v>
      </c>
      <c r="P258" s="78"/>
    </row>
    <row r="259" spans="1:16" ht="36">
      <c r="A259" s="79">
        <v>33</v>
      </c>
      <c r="B259" s="56">
        <v>250</v>
      </c>
      <c r="C259" s="53">
        <v>2207689270</v>
      </c>
      <c r="D259" s="23" t="s">
        <v>849</v>
      </c>
      <c r="E259" s="19" t="s">
        <v>34</v>
      </c>
      <c r="F259" s="19" t="s">
        <v>545</v>
      </c>
      <c r="G259" s="8"/>
      <c r="H259" s="8"/>
      <c r="I259" s="19" t="s">
        <v>36</v>
      </c>
      <c r="J259" s="31" t="s">
        <v>79</v>
      </c>
      <c r="K259" s="31">
        <v>43190</v>
      </c>
      <c r="L259" s="10" t="s">
        <v>850</v>
      </c>
      <c r="M259" s="35" t="s">
        <v>59</v>
      </c>
      <c r="N259" s="50">
        <v>3299.99</v>
      </c>
      <c r="O259" s="54" t="s">
        <v>20</v>
      </c>
      <c r="P259" s="78"/>
    </row>
    <row r="260" spans="1:16" ht="36">
      <c r="A260" s="79">
        <v>33</v>
      </c>
      <c r="B260" s="56">
        <v>251</v>
      </c>
      <c r="C260" s="53">
        <v>2207689290</v>
      </c>
      <c r="D260" s="23" t="s">
        <v>851</v>
      </c>
      <c r="E260" s="19" t="s">
        <v>34</v>
      </c>
      <c r="F260" s="19" t="s">
        <v>545</v>
      </c>
      <c r="G260" s="8"/>
      <c r="H260" s="8"/>
      <c r="I260" s="19" t="s">
        <v>36</v>
      </c>
      <c r="J260" s="36" t="s">
        <v>86</v>
      </c>
      <c r="K260" s="36">
        <v>43190</v>
      </c>
      <c r="L260" s="10" t="s">
        <v>852</v>
      </c>
      <c r="M260" s="35" t="s">
        <v>65</v>
      </c>
      <c r="N260" s="50">
        <v>1341.29</v>
      </c>
      <c r="O260" s="54" t="s">
        <v>853</v>
      </c>
      <c r="P260" s="82" t="s">
        <v>1061</v>
      </c>
    </row>
    <row r="261" spans="1:16" ht="24">
      <c r="A261" s="79">
        <v>33</v>
      </c>
      <c r="B261" s="56">
        <v>252</v>
      </c>
      <c r="C261" s="53">
        <v>2207689380</v>
      </c>
      <c r="D261" s="23" t="s">
        <v>854</v>
      </c>
      <c r="E261" s="19" t="s">
        <v>34</v>
      </c>
      <c r="F261" s="19" t="s">
        <v>545</v>
      </c>
      <c r="G261" s="8"/>
      <c r="H261" s="8"/>
      <c r="I261" s="19" t="s">
        <v>36</v>
      </c>
      <c r="J261" s="31">
        <v>43059</v>
      </c>
      <c r="K261" s="31">
        <v>43190</v>
      </c>
      <c r="L261" s="10" t="s">
        <v>855</v>
      </c>
      <c r="M261" s="35">
        <v>44270</v>
      </c>
      <c r="N261" s="50">
        <v>2064.62</v>
      </c>
      <c r="O261" s="54" t="s">
        <v>460</v>
      </c>
      <c r="P261" s="78"/>
    </row>
    <row r="262" spans="1:16" ht="36">
      <c r="A262" s="79">
        <v>33</v>
      </c>
      <c r="B262" s="56">
        <v>253</v>
      </c>
      <c r="C262" s="53">
        <v>2207690540</v>
      </c>
      <c r="D262" s="23" t="s">
        <v>856</v>
      </c>
      <c r="E262" s="19" t="s">
        <v>34</v>
      </c>
      <c r="F262" s="19" t="s">
        <v>857</v>
      </c>
      <c r="G262" s="8"/>
      <c r="H262" s="8"/>
      <c r="I262" s="19" t="s">
        <v>36</v>
      </c>
      <c r="J262" s="31" t="s">
        <v>858</v>
      </c>
      <c r="K262" s="31">
        <v>43190</v>
      </c>
      <c r="L262" s="10" t="s">
        <v>859</v>
      </c>
      <c r="M262" s="35" t="s">
        <v>215</v>
      </c>
      <c r="N262" s="50">
        <v>1484.42</v>
      </c>
      <c r="O262" s="54" t="s">
        <v>20</v>
      </c>
      <c r="P262" s="78"/>
    </row>
    <row r="263" spans="1:16" ht="24">
      <c r="A263" s="79">
        <v>33</v>
      </c>
      <c r="B263" s="56">
        <v>254</v>
      </c>
      <c r="C263" s="53">
        <v>2207690600</v>
      </c>
      <c r="D263" s="23" t="s">
        <v>860</v>
      </c>
      <c r="E263" s="19" t="s">
        <v>34</v>
      </c>
      <c r="F263" s="19" t="s">
        <v>857</v>
      </c>
      <c r="G263" s="8"/>
      <c r="H263" s="8"/>
      <c r="I263" s="19" t="s">
        <v>36</v>
      </c>
      <c r="J263" s="31" t="s">
        <v>786</v>
      </c>
      <c r="K263" s="31">
        <v>43190</v>
      </c>
      <c r="L263" s="10" t="s">
        <v>861</v>
      </c>
      <c r="M263" s="35" t="s">
        <v>164</v>
      </c>
      <c r="N263" s="50">
        <f>1458.23-76.69</f>
        <v>1381.54</v>
      </c>
      <c r="O263" s="80" t="s">
        <v>1076</v>
      </c>
      <c r="P263" s="78" t="s">
        <v>325</v>
      </c>
    </row>
    <row r="264" spans="1:16" ht="36">
      <c r="A264" s="79">
        <v>33</v>
      </c>
      <c r="B264" s="56">
        <v>255</v>
      </c>
      <c r="C264" s="53">
        <v>2207690631</v>
      </c>
      <c r="D264" s="23" t="s">
        <v>862</v>
      </c>
      <c r="E264" s="19" t="s">
        <v>34</v>
      </c>
      <c r="F264" s="19" t="s">
        <v>857</v>
      </c>
      <c r="G264" s="8"/>
      <c r="H264" s="8"/>
      <c r="I264" s="19" t="s">
        <v>36</v>
      </c>
      <c r="J264" s="36" t="s">
        <v>86</v>
      </c>
      <c r="K264" s="36">
        <v>43190</v>
      </c>
      <c r="L264" s="10" t="s">
        <v>863</v>
      </c>
      <c r="M264" s="35" t="s">
        <v>274</v>
      </c>
      <c r="N264" s="50">
        <v>4177.05</v>
      </c>
      <c r="O264" s="54" t="s">
        <v>20</v>
      </c>
      <c r="P264" s="78"/>
    </row>
    <row r="265" spans="1:16" ht="48">
      <c r="A265" s="79">
        <v>33</v>
      </c>
      <c r="B265" s="56">
        <v>256</v>
      </c>
      <c r="C265" s="53">
        <v>2207691080</v>
      </c>
      <c r="D265" s="23" t="s">
        <v>864</v>
      </c>
      <c r="E265" s="19" t="s">
        <v>34</v>
      </c>
      <c r="F265" s="19" t="s">
        <v>857</v>
      </c>
      <c r="G265" s="8"/>
      <c r="H265" s="8"/>
      <c r="I265" s="19" t="s">
        <v>36</v>
      </c>
      <c r="J265" s="31" t="s">
        <v>865</v>
      </c>
      <c r="K265" s="31">
        <v>43190</v>
      </c>
      <c r="L265" s="10" t="s">
        <v>866</v>
      </c>
      <c r="M265" s="35" t="s">
        <v>240</v>
      </c>
      <c r="N265" s="50">
        <v>3206.4</v>
      </c>
      <c r="O265" s="54" t="s">
        <v>867</v>
      </c>
      <c r="P265" s="82" t="s">
        <v>1077</v>
      </c>
    </row>
    <row r="266" spans="1:16" ht="24">
      <c r="A266" s="79">
        <v>33</v>
      </c>
      <c r="B266" s="56">
        <v>257</v>
      </c>
      <c r="C266" s="53">
        <v>2207691460</v>
      </c>
      <c r="D266" s="23" t="s">
        <v>868</v>
      </c>
      <c r="E266" s="19" t="s">
        <v>34</v>
      </c>
      <c r="F266" s="19" t="s">
        <v>857</v>
      </c>
      <c r="G266" s="8"/>
      <c r="H266" s="8"/>
      <c r="I266" s="19" t="s">
        <v>36</v>
      </c>
      <c r="J266" s="31">
        <v>42963</v>
      </c>
      <c r="K266" s="31">
        <v>43190</v>
      </c>
      <c r="L266" s="10" t="s">
        <v>869</v>
      </c>
      <c r="M266" s="35">
        <v>44130</v>
      </c>
      <c r="N266" s="50">
        <v>11526.37</v>
      </c>
      <c r="O266" s="54" t="s">
        <v>870</v>
      </c>
      <c r="P266" s="78"/>
    </row>
    <row r="267" spans="1:16" ht="36">
      <c r="A267" s="79">
        <v>33</v>
      </c>
      <c r="B267" s="56">
        <v>258</v>
      </c>
      <c r="C267" s="53">
        <v>2207691850</v>
      </c>
      <c r="D267" s="23" t="s">
        <v>871</v>
      </c>
      <c r="E267" s="19" t="s">
        <v>34</v>
      </c>
      <c r="F267" s="19" t="s">
        <v>207</v>
      </c>
      <c r="G267" s="8"/>
      <c r="H267" s="8"/>
      <c r="I267" s="19" t="s">
        <v>36</v>
      </c>
      <c r="J267" s="36" t="s">
        <v>872</v>
      </c>
      <c r="K267" s="36">
        <v>43190</v>
      </c>
      <c r="L267" s="10" t="s">
        <v>873</v>
      </c>
      <c r="M267" s="35" t="s">
        <v>76</v>
      </c>
      <c r="N267" s="50">
        <v>1663.94</v>
      </c>
      <c r="O267" s="54" t="s">
        <v>20</v>
      </c>
      <c r="P267" s="78"/>
    </row>
    <row r="268" spans="1:16" ht="36">
      <c r="A268" s="79">
        <v>33</v>
      </c>
      <c r="B268" s="56">
        <v>259</v>
      </c>
      <c r="C268" s="53">
        <v>2207692050</v>
      </c>
      <c r="D268" s="23" t="s">
        <v>874</v>
      </c>
      <c r="E268" s="19" t="s">
        <v>34</v>
      </c>
      <c r="F268" s="19" t="s">
        <v>207</v>
      </c>
      <c r="G268" s="8"/>
      <c r="H268" s="8"/>
      <c r="I268" s="19" t="s">
        <v>36</v>
      </c>
      <c r="J268" s="31" t="s">
        <v>875</v>
      </c>
      <c r="K268" s="31">
        <v>43190</v>
      </c>
      <c r="L268" s="10" t="s">
        <v>876</v>
      </c>
      <c r="M268" s="35" t="s">
        <v>59</v>
      </c>
      <c r="N268" s="50">
        <v>3671.91</v>
      </c>
      <c r="O268" s="54" t="s">
        <v>20</v>
      </c>
      <c r="P268" s="78"/>
    </row>
    <row r="269" spans="1:16" ht="24">
      <c r="A269" s="79">
        <v>33</v>
      </c>
      <c r="B269" s="56">
        <v>260</v>
      </c>
      <c r="C269" s="53">
        <v>2207692270</v>
      </c>
      <c r="D269" s="23" t="s">
        <v>877</v>
      </c>
      <c r="E269" s="19" t="s">
        <v>34</v>
      </c>
      <c r="F269" s="19" t="s">
        <v>207</v>
      </c>
      <c r="G269" s="8"/>
      <c r="H269" s="8"/>
      <c r="I269" s="19" t="s">
        <v>36</v>
      </c>
      <c r="J269" s="31" t="s">
        <v>758</v>
      </c>
      <c r="K269" s="31">
        <v>43190</v>
      </c>
      <c r="L269" s="10" t="s">
        <v>878</v>
      </c>
      <c r="M269" s="35" t="s">
        <v>116</v>
      </c>
      <c r="N269" s="50">
        <v>2367.5300000000002</v>
      </c>
      <c r="O269" s="54" t="s">
        <v>879</v>
      </c>
      <c r="P269" s="82" t="s">
        <v>1052</v>
      </c>
    </row>
    <row r="270" spans="1:16" ht="36">
      <c r="A270" s="79">
        <v>33</v>
      </c>
      <c r="B270" s="56">
        <v>261</v>
      </c>
      <c r="C270" s="53">
        <v>2207692430</v>
      </c>
      <c r="D270" s="23" t="s">
        <v>880</v>
      </c>
      <c r="E270" s="19" t="s">
        <v>34</v>
      </c>
      <c r="F270" s="19" t="s">
        <v>207</v>
      </c>
      <c r="G270" s="8"/>
      <c r="H270" s="8"/>
      <c r="I270" s="19" t="s">
        <v>36</v>
      </c>
      <c r="J270" s="36" t="s">
        <v>291</v>
      </c>
      <c r="K270" s="36">
        <v>43190</v>
      </c>
      <c r="L270" s="10" t="s">
        <v>881</v>
      </c>
      <c r="M270" s="35" t="s">
        <v>59</v>
      </c>
      <c r="N270" s="50">
        <v>3232.71</v>
      </c>
      <c r="O270" s="54" t="s">
        <v>20</v>
      </c>
      <c r="P270" s="78"/>
    </row>
    <row r="271" spans="1:16" ht="36">
      <c r="A271" s="79">
        <v>33</v>
      </c>
      <c r="B271" s="56">
        <v>262</v>
      </c>
      <c r="C271" s="53">
        <v>2207692470</v>
      </c>
      <c r="D271" s="23" t="s">
        <v>882</v>
      </c>
      <c r="E271" s="19" t="s">
        <v>34</v>
      </c>
      <c r="F271" s="19" t="s">
        <v>207</v>
      </c>
      <c r="G271" s="8"/>
      <c r="H271" s="8"/>
      <c r="I271" s="19" t="s">
        <v>36</v>
      </c>
      <c r="J271" s="31" t="s">
        <v>883</v>
      </c>
      <c r="K271" s="31">
        <v>43190</v>
      </c>
      <c r="L271" s="10" t="s">
        <v>884</v>
      </c>
      <c r="M271" s="35" t="s">
        <v>59</v>
      </c>
      <c r="N271" s="50">
        <v>3283.43</v>
      </c>
      <c r="O271" s="54" t="s">
        <v>20</v>
      </c>
      <c r="P271" s="78"/>
    </row>
    <row r="272" spans="1:16" ht="36">
      <c r="A272" s="79">
        <v>33</v>
      </c>
      <c r="B272" s="56">
        <v>263</v>
      </c>
      <c r="C272" s="53">
        <v>2207692520</v>
      </c>
      <c r="D272" s="23" t="s">
        <v>885</v>
      </c>
      <c r="E272" s="19" t="s">
        <v>34</v>
      </c>
      <c r="F272" s="19" t="s">
        <v>207</v>
      </c>
      <c r="G272" s="8"/>
      <c r="H272" s="8"/>
      <c r="I272" s="19" t="s">
        <v>36</v>
      </c>
      <c r="J272" s="31" t="s">
        <v>93</v>
      </c>
      <c r="K272" s="31">
        <v>43190</v>
      </c>
      <c r="L272" s="10" t="s">
        <v>886</v>
      </c>
      <c r="M272" s="35" t="s">
        <v>59</v>
      </c>
      <c r="N272" s="50">
        <v>5521.57</v>
      </c>
      <c r="O272" s="54" t="s">
        <v>20</v>
      </c>
      <c r="P272" s="78"/>
    </row>
    <row r="273" spans="1:16" ht="36">
      <c r="A273" s="79">
        <v>33</v>
      </c>
      <c r="B273" s="56">
        <v>264</v>
      </c>
      <c r="C273" s="53">
        <v>2207693370</v>
      </c>
      <c r="D273" s="23" t="s">
        <v>887</v>
      </c>
      <c r="E273" s="19" t="s">
        <v>34</v>
      </c>
      <c r="F273" s="19" t="s">
        <v>145</v>
      </c>
      <c r="G273" s="8"/>
      <c r="H273" s="8"/>
      <c r="I273" s="19" t="s">
        <v>36</v>
      </c>
      <c r="J273" s="31">
        <v>43095</v>
      </c>
      <c r="K273" s="31">
        <v>43190</v>
      </c>
      <c r="L273" s="10" t="s">
        <v>888</v>
      </c>
      <c r="M273" s="35">
        <v>44281</v>
      </c>
      <c r="N273" s="50">
        <v>1507.34</v>
      </c>
      <c r="O273" s="54" t="s">
        <v>20</v>
      </c>
      <c r="P273" s="78"/>
    </row>
    <row r="274" spans="1:16" ht="24">
      <c r="A274" s="79">
        <v>33</v>
      </c>
      <c r="B274" s="56">
        <v>265</v>
      </c>
      <c r="C274" s="53">
        <v>2207693650</v>
      </c>
      <c r="D274" s="23" t="s">
        <v>889</v>
      </c>
      <c r="E274" s="19" t="s">
        <v>34</v>
      </c>
      <c r="F274" s="19" t="s">
        <v>145</v>
      </c>
      <c r="G274" s="8"/>
      <c r="H274" s="8"/>
      <c r="I274" s="19" t="s">
        <v>36</v>
      </c>
      <c r="J274" s="31" t="s">
        <v>529</v>
      </c>
      <c r="K274" s="31">
        <v>43190</v>
      </c>
      <c r="L274" s="10">
        <v>3</v>
      </c>
      <c r="M274" s="35"/>
      <c r="N274" s="50">
        <v>2306.62</v>
      </c>
      <c r="O274" s="54"/>
      <c r="P274" s="78"/>
    </row>
    <row r="275" spans="1:16" ht="36">
      <c r="A275" s="79">
        <v>33</v>
      </c>
      <c r="B275" s="56">
        <v>266</v>
      </c>
      <c r="C275" s="53">
        <v>2207694050</v>
      </c>
      <c r="D275" s="23" t="s">
        <v>890</v>
      </c>
      <c r="E275" s="19" t="s">
        <v>34</v>
      </c>
      <c r="F275" s="19" t="s">
        <v>145</v>
      </c>
      <c r="G275" s="8"/>
      <c r="H275" s="8"/>
      <c r="I275" s="19" t="s">
        <v>36</v>
      </c>
      <c r="J275" s="31" t="s">
        <v>883</v>
      </c>
      <c r="K275" s="31" t="s">
        <v>718</v>
      </c>
      <c r="L275" s="10" t="s">
        <v>891</v>
      </c>
      <c r="M275" s="35" t="s">
        <v>116</v>
      </c>
      <c r="N275" s="50">
        <v>2010.65</v>
      </c>
      <c r="O275" s="54" t="s">
        <v>20</v>
      </c>
      <c r="P275" s="78"/>
    </row>
    <row r="276" spans="1:16" ht="36">
      <c r="A276" s="79">
        <v>33</v>
      </c>
      <c r="B276" s="56">
        <v>267</v>
      </c>
      <c r="C276" s="53">
        <v>2207694280</v>
      </c>
      <c r="D276" s="23" t="s">
        <v>892</v>
      </c>
      <c r="E276" s="19" t="s">
        <v>34</v>
      </c>
      <c r="F276" s="19" t="s">
        <v>145</v>
      </c>
      <c r="G276" s="8"/>
      <c r="H276" s="8"/>
      <c r="I276" s="19" t="s">
        <v>36</v>
      </c>
      <c r="J276" s="31" t="s">
        <v>86</v>
      </c>
      <c r="K276" s="31">
        <v>43190</v>
      </c>
      <c r="L276" s="10" t="s">
        <v>893</v>
      </c>
      <c r="M276" s="35" t="s">
        <v>59</v>
      </c>
      <c r="N276" s="50">
        <v>2915.49</v>
      </c>
      <c r="O276" s="54" t="s">
        <v>20</v>
      </c>
      <c r="P276" s="78"/>
    </row>
    <row r="277" spans="1:16" ht="36">
      <c r="A277" s="79">
        <v>33</v>
      </c>
      <c r="B277" s="56">
        <v>268</v>
      </c>
      <c r="C277" s="53">
        <v>2207694420</v>
      </c>
      <c r="D277" s="23" t="s">
        <v>894</v>
      </c>
      <c r="E277" s="19" t="s">
        <v>34</v>
      </c>
      <c r="F277" s="19" t="s">
        <v>145</v>
      </c>
      <c r="G277" s="8"/>
      <c r="H277" s="8"/>
      <c r="I277" s="19" t="s">
        <v>36</v>
      </c>
      <c r="J277" s="31" t="s">
        <v>355</v>
      </c>
      <c r="K277" s="31">
        <v>43190</v>
      </c>
      <c r="L277" s="10" t="s">
        <v>895</v>
      </c>
      <c r="M277" s="35" t="s">
        <v>44</v>
      </c>
      <c r="N277" s="50">
        <v>4385.13</v>
      </c>
      <c r="O277" s="54" t="s">
        <v>20</v>
      </c>
      <c r="P277" s="78"/>
    </row>
    <row r="278" spans="1:16" ht="36">
      <c r="A278" s="79">
        <v>33</v>
      </c>
      <c r="B278" s="56">
        <v>269</v>
      </c>
      <c r="C278" s="53">
        <v>2207694440</v>
      </c>
      <c r="D278" s="23" t="s">
        <v>896</v>
      </c>
      <c r="E278" s="19" t="s">
        <v>34</v>
      </c>
      <c r="F278" s="19" t="s">
        <v>145</v>
      </c>
      <c r="G278" s="8"/>
      <c r="H278" s="8"/>
      <c r="I278" s="19" t="s">
        <v>36</v>
      </c>
      <c r="J278" s="36" t="s">
        <v>100</v>
      </c>
      <c r="K278" s="36">
        <v>43190</v>
      </c>
      <c r="L278" s="10" t="s">
        <v>897</v>
      </c>
      <c r="M278" s="35" t="s">
        <v>111</v>
      </c>
      <c r="N278" s="50">
        <v>1008.56</v>
      </c>
      <c r="O278" s="54" t="s">
        <v>20</v>
      </c>
      <c r="P278" s="78"/>
    </row>
    <row r="279" spans="1:16" ht="36">
      <c r="A279" s="79">
        <v>33</v>
      </c>
      <c r="B279" s="56">
        <v>270</v>
      </c>
      <c r="C279" s="53">
        <v>2207697420</v>
      </c>
      <c r="D279" s="23" t="s">
        <v>898</v>
      </c>
      <c r="E279" s="19" t="s">
        <v>34</v>
      </c>
      <c r="F279" s="19" t="s">
        <v>899</v>
      </c>
      <c r="G279" s="8"/>
      <c r="H279" s="8"/>
      <c r="I279" s="19" t="s">
        <v>36</v>
      </c>
      <c r="J279" s="31" t="s">
        <v>57</v>
      </c>
      <c r="K279" s="31">
        <v>43190</v>
      </c>
      <c r="L279" s="10" t="s">
        <v>900</v>
      </c>
      <c r="M279" s="35" t="s">
        <v>44</v>
      </c>
      <c r="N279" s="50">
        <v>1505.44</v>
      </c>
      <c r="O279" s="54" t="s">
        <v>20</v>
      </c>
      <c r="P279" s="78"/>
    </row>
    <row r="280" spans="1:16" ht="26.4">
      <c r="A280" s="79">
        <v>33</v>
      </c>
      <c r="B280" s="56">
        <v>271</v>
      </c>
      <c r="C280" s="53">
        <v>2207697470</v>
      </c>
      <c r="D280" s="23" t="s">
        <v>901</v>
      </c>
      <c r="E280" s="19" t="s">
        <v>34</v>
      </c>
      <c r="F280" s="19" t="s">
        <v>899</v>
      </c>
      <c r="G280" s="8"/>
      <c r="H280" s="8"/>
      <c r="I280" s="19" t="s">
        <v>36</v>
      </c>
      <c r="J280" s="36" t="s">
        <v>902</v>
      </c>
      <c r="K280" s="36">
        <v>43190</v>
      </c>
      <c r="L280" s="10" t="s">
        <v>903</v>
      </c>
      <c r="M280" s="35" t="s">
        <v>106</v>
      </c>
      <c r="N280" s="50">
        <v>1599.46</v>
      </c>
      <c r="O280" s="54" t="s">
        <v>904</v>
      </c>
      <c r="P280" s="78" t="s">
        <v>1040</v>
      </c>
    </row>
    <row r="281" spans="1:16" ht="36">
      <c r="A281" s="79">
        <v>33</v>
      </c>
      <c r="B281" s="56">
        <v>272</v>
      </c>
      <c r="C281" s="53">
        <v>2207697490</v>
      </c>
      <c r="D281" s="23" t="s">
        <v>905</v>
      </c>
      <c r="E281" s="19" t="s">
        <v>34</v>
      </c>
      <c r="F281" s="19" t="s">
        <v>899</v>
      </c>
      <c r="G281" s="8"/>
      <c r="H281" s="8"/>
      <c r="I281" s="19" t="s">
        <v>36</v>
      </c>
      <c r="J281" s="31" t="s">
        <v>906</v>
      </c>
      <c r="K281" s="31">
        <v>43190</v>
      </c>
      <c r="L281" s="10" t="s">
        <v>907</v>
      </c>
      <c r="M281" s="35" t="s">
        <v>59</v>
      </c>
      <c r="N281" s="50">
        <v>1939.54</v>
      </c>
      <c r="O281" s="54" t="s">
        <v>20</v>
      </c>
      <c r="P281" s="78"/>
    </row>
    <row r="282" spans="1:16" ht="36">
      <c r="A282" s="79">
        <v>33</v>
      </c>
      <c r="B282" s="56">
        <v>273</v>
      </c>
      <c r="C282" s="53">
        <v>2207697630</v>
      </c>
      <c r="D282" s="23" t="s">
        <v>908</v>
      </c>
      <c r="E282" s="19" t="s">
        <v>34</v>
      </c>
      <c r="F282" s="19" t="s">
        <v>899</v>
      </c>
      <c r="G282" s="8"/>
      <c r="H282" s="8"/>
      <c r="I282" s="19" t="s">
        <v>36</v>
      </c>
      <c r="J282" s="31" t="s">
        <v>909</v>
      </c>
      <c r="K282" s="31">
        <v>43190</v>
      </c>
      <c r="L282" s="10" t="s">
        <v>910</v>
      </c>
      <c r="M282" s="35" t="s">
        <v>44</v>
      </c>
      <c r="N282" s="50">
        <v>4594.41</v>
      </c>
      <c r="O282" s="54" t="s">
        <v>20</v>
      </c>
      <c r="P282" s="78"/>
    </row>
    <row r="283" spans="1:16" ht="36">
      <c r="A283" s="79">
        <v>33</v>
      </c>
      <c r="B283" s="56">
        <v>274</v>
      </c>
      <c r="C283" s="53">
        <v>2207697830</v>
      </c>
      <c r="D283" s="23" t="s">
        <v>911</v>
      </c>
      <c r="E283" s="19" t="s">
        <v>34</v>
      </c>
      <c r="F283" s="19" t="s">
        <v>899</v>
      </c>
      <c r="G283" s="8"/>
      <c r="H283" s="8"/>
      <c r="I283" s="19" t="s">
        <v>36</v>
      </c>
      <c r="J283" s="31" t="s">
        <v>86</v>
      </c>
      <c r="K283" s="31" t="s">
        <v>138</v>
      </c>
      <c r="L283" s="10" t="s">
        <v>912</v>
      </c>
      <c r="M283" s="35" t="s">
        <v>174</v>
      </c>
      <c r="N283" s="50">
        <v>1087.6199999999999</v>
      </c>
      <c r="O283" s="54" t="s">
        <v>20</v>
      </c>
      <c r="P283" s="81" t="s">
        <v>1078</v>
      </c>
    </row>
    <row r="284" spans="1:16" ht="36">
      <c r="A284" s="79">
        <v>33</v>
      </c>
      <c r="B284" s="56">
        <v>275</v>
      </c>
      <c r="C284" s="53">
        <v>2207697910</v>
      </c>
      <c r="D284" s="23" t="s">
        <v>913</v>
      </c>
      <c r="E284" s="19" t="s">
        <v>34</v>
      </c>
      <c r="F284" s="19" t="s">
        <v>914</v>
      </c>
      <c r="G284" s="8"/>
      <c r="H284" s="8"/>
      <c r="I284" s="19" t="s">
        <v>36</v>
      </c>
      <c r="J284" s="31" t="s">
        <v>396</v>
      </c>
      <c r="K284" s="31">
        <v>43190</v>
      </c>
      <c r="L284" s="10" t="s">
        <v>915</v>
      </c>
      <c r="M284" s="35" t="s">
        <v>44</v>
      </c>
      <c r="N284" s="50">
        <v>4902.58</v>
      </c>
      <c r="O284" s="54" t="s">
        <v>20</v>
      </c>
      <c r="P284" s="78"/>
    </row>
    <row r="285" spans="1:16" ht="36">
      <c r="A285" s="79">
        <v>33</v>
      </c>
      <c r="B285" s="56">
        <v>276</v>
      </c>
      <c r="C285" s="53">
        <v>2207698020</v>
      </c>
      <c r="D285" s="23" t="s">
        <v>916</v>
      </c>
      <c r="E285" s="19" t="s">
        <v>34</v>
      </c>
      <c r="F285" s="19" t="s">
        <v>914</v>
      </c>
      <c r="G285" s="8"/>
      <c r="H285" s="8"/>
      <c r="I285" s="19" t="s">
        <v>36</v>
      </c>
      <c r="J285" s="31" t="s">
        <v>57</v>
      </c>
      <c r="K285" s="31">
        <v>43190</v>
      </c>
      <c r="L285" s="10" t="s">
        <v>917</v>
      </c>
      <c r="M285" s="35" t="s">
        <v>54</v>
      </c>
      <c r="N285" s="50">
        <v>1818.41</v>
      </c>
      <c r="O285" s="54" t="s">
        <v>20</v>
      </c>
      <c r="P285" s="78"/>
    </row>
    <row r="286" spans="1:16" ht="26.4">
      <c r="A286" s="79">
        <v>33</v>
      </c>
      <c r="B286" s="56">
        <v>277</v>
      </c>
      <c r="C286" s="53">
        <v>2207698770</v>
      </c>
      <c r="D286" s="23" t="s">
        <v>918</v>
      </c>
      <c r="E286" s="19" t="s">
        <v>34</v>
      </c>
      <c r="F286" s="19" t="s">
        <v>499</v>
      </c>
      <c r="G286" s="8"/>
      <c r="H286" s="8"/>
      <c r="I286" s="19" t="s">
        <v>36</v>
      </c>
      <c r="J286" s="31" t="s">
        <v>291</v>
      </c>
      <c r="K286" s="31" t="s">
        <v>138</v>
      </c>
      <c r="L286" s="10" t="s">
        <v>919</v>
      </c>
      <c r="M286" s="35" t="s">
        <v>76</v>
      </c>
      <c r="N286" s="50">
        <v>1600.36</v>
      </c>
      <c r="O286" s="54" t="s">
        <v>920</v>
      </c>
      <c r="P286" s="78" t="s">
        <v>493</v>
      </c>
    </row>
    <row r="287" spans="1:16" ht="36">
      <c r="A287" s="79">
        <v>33</v>
      </c>
      <c r="B287" s="56">
        <v>278</v>
      </c>
      <c r="C287" s="53">
        <v>2207698790</v>
      </c>
      <c r="D287" s="23" t="s">
        <v>921</v>
      </c>
      <c r="E287" s="19" t="s">
        <v>34</v>
      </c>
      <c r="F287" s="19" t="s">
        <v>499</v>
      </c>
      <c r="G287" s="8"/>
      <c r="H287" s="8"/>
      <c r="I287" s="19" t="s">
        <v>36</v>
      </c>
      <c r="J287" s="31" t="s">
        <v>614</v>
      </c>
      <c r="K287" s="31">
        <v>43190</v>
      </c>
      <c r="L287" s="10" t="s">
        <v>922</v>
      </c>
      <c r="M287" s="35" t="s">
        <v>835</v>
      </c>
      <c r="N287" s="50">
        <v>3239.86</v>
      </c>
      <c r="O287" s="54" t="s">
        <v>20</v>
      </c>
      <c r="P287" s="78"/>
    </row>
    <row r="288" spans="1:16" ht="36">
      <c r="A288" s="79">
        <v>33</v>
      </c>
      <c r="B288" s="56">
        <v>279</v>
      </c>
      <c r="C288" s="53">
        <v>2207698820</v>
      </c>
      <c r="D288" s="23" t="s">
        <v>923</v>
      </c>
      <c r="E288" s="19" t="s">
        <v>34</v>
      </c>
      <c r="F288" s="19" t="s">
        <v>499</v>
      </c>
      <c r="G288" s="8"/>
      <c r="H288" s="8"/>
      <c r="I288" s="19" t="s">
        <v>36</v>
      </c>
      <c r="J288" s="36" t="s">
        <v>69</v>
      </c>
      <c r="K288" s="36">
        <v>43190</v>
      </c>
      <c r="L288" s="10" t="s">
        <v>924</v>
      </c>
      <c r="M288" s="35" t="s">
        <v>59</v>
      </c>
      <c r="N288" s="50">
        <v>3600.24</v>
      </c>
      <c r="O288" s="54" t="s">
        <v>20</v>
      </c>
      <c r="P288" s="78"/>
    </row>
    <row r="289" spans="1:16" ht="36">
      <c r="A289" s="79">
        <v>33</v>
      </c>
      <c r="B289" s="56">
        <v>280</v>
      </c>
      <c r="C289" s="53">
        <v>2207699040</v>
      </c>
      <c r="D289" s="23" t="s">
        <v>925</v>
      </c>
      <c r="E289" s="19" t="s">
        <v>34</v>
      </c>
      <c r="F289" s="19" t="s">
        <v>926</v>
      </c>
      <c r="G289" s="8"/>
      <c r="H289" s="8"/>
      <c r="I289" s="19" t="s">
        <v>36</v>
      </c>
      <c r="J289" s="31">
        <v>42978</v>
      </c>
      <c r="K289" s="31">
        <v>43190</v>
      </c>
      <c r="L289" s="10" t="s">
        <v>927</v>
      </c>
      <c r="M289" s="35">
        <v>44274</v>
      </c>
      <c r="N289" s="50">
        <v>2116.71</v>
      </c>
      <c r="O289" s="54" t="s">
        <v>20</v>
      </c>
      <c r="P289" s="78"/>
    </row>
    <row r="290" spans="1:16" ht="26.4">
      <c r="A290" s="79">
        <v>33</v>
      </c>
      <c r="B290" s="56">
        <v>281</v>
      </c>
      <c r="C290" s="53">
        <v>2207699080</v>
      </c>
      <c r="D290" s="23" t="s">
        <v>928</v>
      </c>
      <c r="E290" s="19" t="s">
        <v>34</v>
      </c>
      <c r="F290" s="19" t="s">
        <v>926</v>
      </c>
      <c r="G290" s="8"/>
      <c r="H290" s="8"/>
      <c r="I290" s="19" t="s">
        <v>36</v>
      </c>
      <c r="J290" s="31" t="s">
        <v>563</v>
      </c>
      <c r="K290" s="31">
        <v>43190</v>
      </c>
      <c r="L290" s="10" t="s">
        <v>929</v>
      </c>
      <c r="M290" s="35" t="s">
        <v>215</v>
      </c>
      <c r="N290" s="50">
        <v>1419.77</v>
      </c>
      <c r="O290" s="54" t="s">
        <v>930</v>
      </c>
      <c r="P290" s="78" t="s">
        <v>931</v>
      </c>
    </row>
    <row r="291" spans="1:16" ht="48">
      <c r="A291" s="79">
        <v>33</v>
      </c>
      <c r="B291" s="56">
        <v>282</v>
      </c>
      <c r="C291" s="53">
        <v>2207699160</v>
      </c>
      <c r="D291" s="84" t="s">
        <v>1044</v>
      </c>
      <c r="E291" s="19" t="s">
        <v>34</v>
      </c>
      <c r="F291" s="19" t="s">
        <v>926</v>
      </c>
      <c r="G291" s="8"/>
      <c r="H291" s="8"/>
      <c r="I291" s="19" t="s">
        <v>36</v>
      </c>
      <c r="J291" s="31" t="s">
        <v>563</v>
      </c>
      <c r="K291" s="31">
        <v>43190</v>
      </c>
      <c r="L291" s="10" t="s">
        <v>932</v>
      </c>
      <c r="M291" s="35" t="s">
        <v>44</v>
      </c>
      <c r="N291" s="50">
        <v>4373.95</v>
      </c>
      <c r="O291" s="54" t="s">
        <v>20</v>
      </c>
      <c r="P291" s="81" t="s">
        <v>1067</v>
      </c>
    </row>
    <row r="292" spans="1:16" ht="26.4">
      <c r="A292" s="79">
        <v>33</v>
      </c>
      <c r="B292" s="56">
        <v>283</v>
      </c>
      <c r="C292" s="53">
        <v>2207699350</v>
      </c>
      <c r="D292" s="23" t="s">
        <v>933</v>
      </c>
      <c r="E292" s="19" t="s">
        <v>34</v>
      </c>
      <c r="F292" s="19" t="s">
        <v>46</v>
      </c>
      <c r="G292" s="8"/>
      <c r="H292" s="8"/>
      <c r="I292" s="19" t="s">
        <v>36</v>
      </c>
      <c r="J292" s="36" t="s">
        <v>934</v>
      </c>
      <c r="K292" s="36">
        <v>43190</v>
      </c>
      <c r="L292" s="10" t="s">
        <v>891</v>
      </c>
      <c r="M292" s="35" t="s">
        <v>274</v>
      </c>
      <c r="N292" s="50">
        <v>2752.96</v>
      </c>
      <c r="O292" s="54" t="s">
        <v>935</v>
      </c>
      <c r="P292" s="78" t="s">
        <v>1043</v>
      </c>
    </row>
    <row r="293" spans="1:16" ht="26.4">
      <c r="A293" s="79">
        <v>33</v>
      </c>
      <c r="B293" s="56">
        <v>284</v>
      </c>
      <c r="C293" s="53">
        <v>2207699460</v>
      </c>
      <c r="D293" s="23" t="s">
        <v>936</v>
      </c>
      <c r="E293" s="19" t="s">
        <v>34</v>
      </c>
      <c r="F293" s="19" t="s">
        <v>46</v>
      </c>
      <c r="G293" s="8"/>
      <c r="H293" s="8"/>
      <c r="I293" s="19" t="s">
        <v>36</v>
      </c>
      <c r="J293" s="31" t="s">
        <v>93</v>
      </c>
      <c r="K293" s="31">
        <v>43190</v>
      </c>
      <c r="L293" s="10" t="s">
        <v>937</v>
      </c>
      <c r="M293" s="35" t="s">
        <v>44</v>
      </c>
      <c r="N293" s="50">
        <v>4456.43</v>
      </c>
      <c r="O293" s="54" t="s">
        <v>938</v>
      </c>
      <c r="P293" s="78" t="s">
        <v>1018</v>
      </c>
    </row>
    <row r="294" spans="1:16" ht="36">
      <c r="A294" s="79">
        <v>33</v>
      </c>
      <c r="B294" s="56">
        <v>285</v>
      </c>
      <c r="C294" s="53">
        <v>2207699500</v>
      </c>
      <c r="D294" s="23" t="s">
        <v>939</v>
      </c>
      <c r="E294" s="19" t="s">
        <v>34</v>
      </c>
      <c r="F294" s="19" t="s">
        <v>46</v>
      </c>
      <c r="G294" s="8"/>
      <c r="H294" s="8"/>
      <c r="I294" s="19" t="s">
        <v>36</v>
      </c>
      <c r="J294" s="31" t="s">
        <v>675</v>
      </c>
      <c r="K294" s="31" t="s">
        <v>86</v>
      </c>
      <c r="L294" s="10" t="s">
        <v>940</v>
      </c>
      <c r="M294" s="35" t="s">
        <v>59</v>
      </c>
      <c r="N294" s="50">
        <v>2929.94</v>
      </c>
      <c r="O294" s="54" t="s">
        <v>20</v>
      </c>
      <c r="P294" s="78"/>
    </row>
    <row r="295" spans="1:16" ht="26.4">
      <c r="A295" s="79">
        <v>33</v>
      </c>
      <c r="B295" s="56">
        <v>286</v>
      </c>
      <c r="C295" s="53">
        <v>2207699830</v>
      </c>
      <c r="D295" s="23" t="s">
        <v>941</v>
      </c>
      <c r="E295" s="19" t="s">
        <v>34</v>
      </c>
      <c r="F295" s="19" t="s">
        <v>317</v>
      </c>
      <c r="G295" s="8"/>
      <c r="H295" s="8"/>
      <c r="I295" s="19" t="s">
        <v>36</v>
      </c>
      <c r="J295" s="31" t="s">
        <v>69</v>
      </c>
      <c r="K295" s="31">
        <v>43190</v>
      </c>
      <c r="L295" s="10" t="s">
        <v>942</v>
      </c>
      <c r="M295" s="35" t="s">
        <v>609</v>
      </c>
      <c r="N295" s="50">
        <v>1481.58</v>
      </c>
      <c r="O295" s="54" t="s">
        <v>943</v>
      </c>
      <c r="P295" s="78" t="s">
        <v>550</v>
      </c>
    </row>
    <row r="296" spans="1:16" ht="36">
      <c r="A296" s="79">
        <v>33</v>
      </c>
      <c r="B296" s="56">
        <v>287</v>
      </c>
      <c r="C296" s="53">
        <v>2207699920</v>
      </c>
      <c r="D296" s="23" t="s">
        <v>944</v>
      </c>
      <c r="E296" s="19" t="s">
        <v>34</v>
      </c>
      <c r="F296" s="19" t="s">
        <v>945</v>
      </c>
      <c r="G296" s="8"/>
      <c r="H296" s="8"/>
      <c r="I296" s="19" t="s">
        <v>36</v>
      </c>
      <c r="J296" s="31" t="s">
        <v>142</v>
      </c>
      <c r="K296" s="31">
        <v>43190</v>
      </c>
      <c r="L296" s="10" t="s">
        <v>946</v>
      </c>
      <c r="M296" s="35" t="s">
        <v>59</v>
      </c>
      <c r="N296" s="50">
        <v>4697.55</v>
      </c>
      <c r="O296" s="54" t="s">
        <v>20</v>
      </c>
      <c r="P296" s="78"/>
    </row>
    <row r="297" spans="1:16" ht="36">
      <c r="A297" s="79">
        <v>33</v>
      </c>
      <c r="B297" s="56">
        <v>288</v>
      </c>
      <c r="C297" s="53">
        <v>2207700060</v>
      </c>
      <c r="D297" s="23" t="s">
        <v>947</v>
      </c>
      <c r="E297" s="19" t="s">
        <v>34</v>
      </c>
      <c r="F297" s="19" t="s">
        <v>583</v>
      </c>
      <c r="G297" s="8"/>
      <c r="H297" s="8"/>
      <c r="I297" s="19" t="s">
        <v>36</v>
      </c>
      <c r="J297" s="36">
        <v>43087</v>
      </c>
      <c r="K297" s="36">
        <v>43190</v>
      </c>
      <c r="L297" s="10" t="s">
        <v>948</v>
      </c>
      <c r="M297" s="35" t="s">
        <v>76</v>
      </c>
      <c r="N297" s="50">
        <v>1657.2</v>
      </c>
      <c r="O297" s="54" t="s">
        <v>20</v>
      </c>
      <c r="P297" s="78"/>
    </row>
    <row r="298" spans="1:16" ht="36">
      <c r="A298" s="79">
        <v>33</v>
      </c>
      <c r="B298" s="56">
        <v>289</v>
      </c>
      <c r="C298" s="53">
        <v>2207700510</v>
      </c>
      <c r="D298" s="23" t="s">
        <v>949</v>
      </c>
      <c r="E298" s="19" t="s">
        <v>34</v>
      </c>
      <c r="F298" s="19" t="s">
        <v>532</v>
      </c>
      <c r="G298" s="8"/>
      <c r="H298" s="8"/>
      <c r="I298" s="19" t="s">
        <v>36</v>
      </c>
      <c r="J298" s="36" t="s">
        <v>104</v>
      </c>
      <c r="K298" s="36">
        <v>43190</v>
      </c>
      <c r="L298" s="10" t="s">
        <v>950</v>
      </c>
      <c r="M298" s="35" t="s">
        <v>44</v>
      </c>
      <c r="N298" s="50">
        <v>5035.3999999999996</v>
      </c>
      <c r="O298" s="54" t="s">
        <v>20</v>
      </c>
      <c r="P298" s="78"/>
    </row>
    <row r="299" spans="1:16" ht="36">
      <c r="A299" s="79">
        <v>33</v>
      </c>
      <c r="B299" s="56">
        <v>290</v>
      </c>
      <c r="C299" s="53">
        <v>2207700890</v>
      </c>
      <c r="D299" s="23" t="s">
        <v>951</v>
      </c>
      <c r="E299" s="19" t="s">
        <v>34</v>
      </c>
      <c r="F299" s="19" t="s">
        <v>532</v>
      </c>
      <c r="G299" s="8"/>
      <c r="H299" s="8"/>
      <c r="I299" s="19" t="s">
        <v>36</v>
      </c>
      <c r="J299" s="31" t="s">
        <v>952</v>
      </c>
      <c r="K299" s="31">
        <v>43190</v>
      </c>
      <c r="L299" s="10" t="s">
        <v>953</v>
      </c>
      <c r="M299" s="35" t="s">
        <v>49</v>
      </c>
      <c r="N299" s="50">
        <v>1365.78</v>
      </c>
      <c r="O299" s="54" t="s">
        <v>20</v>
      </c>
      <c r="P299" s="78"/>
    </row>
    <row r="300" spans="1:16" ht="36">
      <c r="A300" s="79">
        <v>33</v>
      </c>
      <c r="B300" s="56">
        <v>291</v>
      </c>
      <c r="C300" s="53">
        <v>2207700910</v>
      </c>
      <c r="D300" s="23" t="s">
        <v>954</v>
      </c>
      <c r="E300" s="19" t="s">
        <v>34</v>
      </c>
      <c r="F300" s="19" t="s">
        <v>532</v>
      </c>
      <c r="G300" s="8"/>
      <c r="H300" s="8"/>
      <c r="I300" s="19" t="s">
        <v>36</v>
      </c>
      <c r="J300" s="36" t="s">
        <v>955</v>
      </c>
      <c r="K300" s="36">
        <v>43190</v>
      </c>
      <c r="L300" s="10" t="s">
        <v>956</v>
      </c>
      <c r="M300" s="35" t="s">
        <v>215</v>
      </c>
      <c r="N300" s="50">
        <v>1365.05</v>
      </c>
      <c r="O300" s="54" t="s">
        <v>20</v>
      </c>
      <c r="P300" s="78"/>
    </row>
    <row r="301" spans="1:16" ht="36">
      <c r="A301" s="79">
        <v>33</v>
      </c>
      <c r="B301" s="56">
        <v>292</v>
      </c>
      <c r="C301" s="53">
        <v>2207701270</v>
      </c>
      <c r="D301" s="23" t="s">
        <v>957</v>
      </c>
      <c r="E301" s="19" t="s">
        <v>34</v>
      </c>
      <c r="F301" s="19" t="s">
        <v>532</v>
      </c>
      <c r="G301" s="8"/>
      <c r="H301" s="8"/>
      <c r="I301" s="19" t="s">
        <v>36</v>
      </c>
      <c r="J301" s="36" t="s">
        <v>86</v>
      </c>
      <c r="K301" s="36">
        <v>43190</v>
      </c>
      <c r="L301" s="10" t="s">
        <v>958</v>
      </c>
      <c r="M301" s="35" t="s">
        <v>116</v>
      </c>
      <c r="N301" s="50">
        <v>2045.75</v>
      </c>
      <c r="O301" s="54" t="s">
        <v>20</v>
      </c>
      <c r="P301" s="78"/>
    </row>
    <row r="302" spans="1:16" ht="36">
      <c r="A302" s="79">
        <v>33</v>
      </c>
      <c r="B302" s="56">
        <v>293</v>
      </c>
      <c r="C302" s="53">
        <v>2207701540</v>
      </c>
      <c r="D302" s="23" t="s">
        <v>959</v>
      </c>
      <c r="E302" s="19" t="s">
        <v>34</v>
      </c>
      <c r="F302" s="19" t="s">
        <v>532</v>
      </c>
      <c r="G302" s="8"/>
      <c r="H302" s="8"/>
      <c r="I302" s="19" t="s">
        <v>36</v>
      </c>
      <c r="J302" s="31" t="s">
        <v>675</v>
      </c>
      <c r="K302" s="31">
        <v>43190</v>
      </c>
      <c r="L302" s="10" t="s">
        <v>960</v>
      </c>
      <c r="M302" s="35" t="s">
        <v>76</v>
      </c>
      <c r="N302" s="50">
        <v>1616.93</v>
      </c>
      <c r="O302" s="54" t="s">
        <v>20</v>
      </c>
      <c r="P302" s="78"/>
    </row>
    <row r="303" spans="1:16" ht="26.4">
      <c r="A303" s="79">
        <v>33</v>
      </c>
      <c r="B303" s="56">
        <v>294</v>
      </c>
      <c r="C303" s="53">
        <v>2207702420</v>
      </c>
      <c r="D303" s="23" t="s">
        <v>961</v>
      </c>
      <c r="E303" s="19" t="s">
        <v>34</v>
      </c>
      <c r="F303" s="19" t="s">
        <v>532</v>
      </c>
      <c r="G303" s="8"/>
      <c r="H303" s="8"/>
      <c r="I303" s="19" t="s">
        <v>36</v>
      </c>
      <c r="J303" s="31" t="s">
        <v>270</v>
      </c>
      <c r="K303" s="31">
        <v>43190</v>
      </c>
      <c r="L303" s="10" t="s">
        <v>962</v>
      </c>
      <c r="M303" s="35">
        <v>44270</v>
      </c>
      <c r="N303" s="50">
        <v>2021.74</v>
      </c>
      <c r="O303" s="54" t="s">
        <v>1024</v>
      </c>
      <c r="P303" s="78" t="s">
        <v>1025</v>
      </c>
    </row>
    <row r="304" spans="1:16" ht="36">
      <c r="A304" s="79">
        <v>33</v>
      </c>
      <c r="B304" s="56">
        <v>295</v>
      </c>
      <c r="C304" s="53">
        <v>2207702620</v>
      </c>
      <c r="D304" s="23" t="s">
        <v>963</v>
      </c>
      <c r="E304" s="19" t="s">
        <v>34</v>
      </c>
      <c r="F304" s="19" t="s">
        <v>532</v>
      </c>
      <c r="G304" s="8"/>
      <c r="H304" s="8"/>
      <c r="I304" s="19" t="s">
        <v>36</v>
      </c>
      <c r="J304" s="31" t="s">
        <v>104</v>
      </c>
      <c r="K304" s="31">
        <v>43190</v>
      </c>
      <c r="L304" s="10" t="s">
        <v>964</v>
      </c>
      <c r="M304" s="35" t="s">
        <v>76</v>
      </c>
      <c r="N304" s="50">
        <v>1680.47</v>
      </c>
      <c r="O304" s="54" t="s">
        <v>20</v>
      </c>
      <c r="P304" s="78"/>
    </row>
    <row r="305" spans="1:16" ht="36">
      <c r="A305" s="79">
        <v>33</v>
      </c>
      <c r="B305" s="56">
        <v>296</v>
      </c>
      <c r="C305" s="53">
        <v>2207703170</v>
      </c>
      <c r="D305" s="23" t="s">
        <v>965</v>
      </c>
      <c r="E305" s="19" t="s">
        <v>34</v>
      </c>
      <c r="F305" s="19" t="s">
        <v>966</v>
      </c>
      <c r="G305" s="8"/>
      <c r="H305" s="8"/>
      <c r="I305" s="19" t="s">
        <v>36</v>
      </c>
      <c r="J305" s="31" t="s">
        <v>967</v>
      </c>
      <c r="K305" s="31">
        <v>43190</v>
      </c>
      <c r="L305" s="10" t="s">
        <v>968</v>
      </c>
      <c r="M305" s="35" t="s">
        <v>252</v>
      </c>
      <c r="N305" s="50">
        <v>2772.57</v>
      </c>
      <c r="O305" s="54" t="s">
        <v>20</v>
      </c>
      <c r="P305" s="78"/>
    </row>
    <row r="306" spans="1:16" ht="36">
      <c r="A306" s="79">
        <v>33</v>
      </c>
      <c r="B306" s="56">
        <v>297</v>
      </c>
      <c r="C306" s="53">
        <v>2207703180</v>
      </c>
      <c r="D306" s="23" t="s">
        <v>969</v>
      </c>
      <c r="E306" s="19" t="s">
        <v>34</v>
      </c>
      <c r="F306" s="19" t="s">
        <v>966</v>
      </c>
      <c r="G306" s="8"/>
      <c r="H306" s="8"/>
      <c r="I306" s="19" t="s">
        <v>36</v>
      </c>
      <c r="J306" s="31" t="s">
        <v>180</v>
      </c>
      <c r="K306" s="31">
        <v>43190</v>
      </c>
      <c r="L306" s="10" t="s">
        <v>970</v>
      </c>
      <c r="M306" s="35" t="s">
        <v>59</v>
      </c>
      <c r="N306" s="50">
        <v>3562.73</v>
      </c>
      <c r="O306" s="54" t="s">
        <v>20</v>
      </c>
      <c r="P306" s="78"/>
    </row>
    <row r="307" spans="1:16" ht="36">
      <c r="A307" s="79">
        <v>33</v>
      </c>
      <c r="B307" s="56">
        <v>298</v>
      </c>
      <c r="C307" s="53">
        <v>2207703200</v>
      </c>
      <c r="D307" s="23" t="s">
        <v>971</v>
      </c>
      <c r="E307" s="19" t="s">
        <v>34</v>
      </c>
      <c r="F307" s="19" t="s">
        <v>966</v>
      </c>
      <c r="G307" s="8"/>
      <c r="H307" s="8"/>
      <c r="I307" s="19" t="s">
        <v>36</v>
      </c>
      <c r="J307" s="31" t="s">
        <v>262</v>
      </c>
      <c r="K307" s="31">
        <v>43190</v>
      </c>
      <c r="L307" s="10" t="s">
        <v>972</v>
      </c>
      <c r="M307" s="35" t="s">
        <v>76</v>
      </c>
      <c r="N307" s="50">
        <v>1645.35</v>
      </c>
      <c r="O307" s="54" t="s">
        <v>20</v>
      </c>
      <c r="P307" s="78"/>
    </row>
    <row r="308" spans="1:16" ht="24">
      <c r="A308" s="79">
        <v>33</v>
      </c>
      <c r="B308" s="56">
        <v>299</v>
      </c>
      <c r="C308" s="53">
        <v>2207703420</v>
      </c>
      <c r="D308" s="23" t="s">
        <v>973</v>
      </c>
      <c r="E308" s="19" t="s">
        <v>34</v>
      </c>
      <c r="F308" s="19" t="s">
        <v>966</v>
      </c>
      <c r="G308" s="8"/>
      <c r="H308" s="8"/>
      <c r="I308" s="19" t="s">
        <v>36</v>
      </c>
      <c r="J308" s="31" t="s">
        <v>770</v>
      </c>
      <c r="K308" s="31">
        <v>43190</v>
      </c>
      <c r="L308" s="10" t="s">
        <v>974</v>
      </c>
      <c r="M308" s="35" t="s">
        <v>59</v>
      </c>
      <c r="N308" s="50">
        <v>3508.35</v>
      </c>
      <c r="O308" s="54" t="s">
        <v>975</v>
      </c>
      <c r="P308" s="78"/>
    </row>
    <row r="309" spans="1:16" ht="24">
      <c r="A309" s="79">
        <v>33</v>
      </c>
      <c r="B309" s="56">
        <v>300</v>
      </c>
      <c r="C309" s="53">
        <v>2207704070</v>
      </c>
      <c r="D309" s="23" t="s">
        <v>976</v>
      </c>
      <c r="E309" s="19" t="s">
        <v>34</v>
      </c>
      <c r="F309" s="19" t="s">
        <v>157</v>
      </c>
      <c r="G309" s="8"/>
      <c r="H309" s="8"/>
      <c r="I309" s="19" t="s">
        <v>36</v>
      </c>
      <c r="J309" s="31" t="s">
        <v>967</v>
      </c>
      <c r="K309" s="31">
        <v>43190</v>
      </c>
      <c r="L309" s="10" t="s">
        <v>977</v>
      </c>
      <c r="M309" s="35" t="s">
        <v>76</v>
      </c>
      <c r="N309" s="50">
        <v>1631.21</v>
      </c>
      <c r="O309" s="54" t="s">
        <v>978</v>
      </c>
      <c r="P309" s="78"/>
    </row>
    <row r="310" spans="1:16" ht="24">
      <c r="A310" s="79">
        <v>33</v>
      </c>
      <c r="B310" s="56">
        <v>301</v>
      </c>
      <c r="C310" s="53">
        <v>2207704110</v>
      </c>
      <c r="D310" s="23" t="s">
        <v>979</v>
      </c>
      <c r="E310" s="19" t="s">
        <v>34</v>
      </c>
      <c r="F310" s="19" t="s">
        <v>157</v>
      </c>
      <c r="G310" s="8"/>
      <c r="H310" s="8"/>
      <c r="I310" s="19" t="s">
        <v>36</v>
      </c>
      <c r="J310" s="31" t="s">
        <v>980</v>
      </c>
      <c r="K310" s="31">
        <v>43190</v>
      </c>
      <c r="L310" s="10" t="s">
        <v>981</v>
      </c>
      <c r="M310" s="35" t="s">
        <v>44</v>
      </c>
      <c r="N310" s="50">
        <v>1586.48</v>
      </c>
      <c r="O310" s="54" t="s">
        <v>982</v>
      </c>
      <c r="P310" s="78"/>
    </row>
    <row r="311" spans="1:16" ht="36">
      <c r="A311" s="79">
        <v>33</v>
      </c>
      <c r="B311" s="56">
        <v>302</v>
      </c>
      <c r="C311" s="53">
        <v>2207704330</v>
      </c>
      <c r="D311" s="23" t="s">
        <v>983</v>
      </c>
      <c r="E311" s="19" t="s">
        <v>34</v>
      </c>
      <c r="F311" s="19" t="s">
        <v>157</v>
      </c>
      <c r="G311" s="8"/>
      <c r="H311" s="8"/>
      <c r="I311" s="19" t="s">
        <v>36</v>
      </c>
      <c r="J311" s="36" t="s">
        <v>63</v>
      </c>
      <c r="K311" s="36">
        <v>43190</v>
      </c>
      <c r="L311" s="10" t="s">
        <v>984</v>
      </c>
      <c r="M311" s="35" t="s">
        <v>44</v>
      </c>
      <c r="N311" s="50">
        <v>1548.45</v>
      </c>
      <c r="O311" s="54" t="s">
        <v>20</v>
      </c>
      <c r="P311" s="78"/>
    </row>
    <row r="312" spans="1:16" ht="36">
      <c r="A312" s="79">
        <v>33</v>
      </c>
      <c r="B312" s="56">
        <v>303</v>
      </c>
      <c r="C312" s="19">
        <v>2207620110</v>
      </c>
      <c r="D312" s="23" t="s">
        <v>985</v>
      </c>
      <c r="E312" s="19" t="s">
        <v>34</v>
      </c>
      <c r="F312" s="19" t="s">
        <v>639</v>
      </c>
      <c r="G312" s="19"/>
      <c r="H312" s="19"/>
      <c r="I312" s="19" t="s">
        <v>36</v>
      </c>
      <c r="J312" s="31">
        <v>43042</v>
      </c>
      <c r="K312" s="31" t="s">
        <v>138</v>
      </c>
      <c r="L312" s="10" t="s">
        <v>986</v>
      </c>
      <c r="M312" s="35">
        <v>44228</v>
      </c>
      <c r="N312" s="71">
        <v>2905.11</v>
      </c>
      <c r="O312" s="54" t="s">
        <v>20</v>
      </c>
      <c r="P312" s="78" t="s">
        <v>257</v>
      </c>
    </row>
    <row r="313" spans="1:16" ht="26.4">
      <c r="A313" s="79">
        <v>33</v>
      </c>
      <c r="B313" s="56">
        <v>304</v>
      </c>
      <c r="C313" s="53">
        <v>2207900060</v>
      </c>
      <c r="D313" s="23" t="s">
        <v>987</v>
      </c>
      <c r="E313" s="19" t="s">
        <v>306</v>
      </c>
      <c r="F313" s="19" t="s">
        <v>988</v>
      </c>
      <c r="G313" s="8"/>
      <c r="H313" s="8"/>
      <c r="I313" s="19" t="s">
        <v>36</v>
      </c>
      <c r="J313" s="31" t="s">
        <v>675</v>
      </c>
      <c r="K313" s="31">
        <v>43190</v>
      </c>
      <c r="L313" s="10" t="s">
        <v>989</v>
      </c>
      <c r="M313" s="35" t="s">
        <v>49</v>
      </c>
      <c r="N313" s="50">
        <v>1298.8499999999999</v>
      </c>
      <c r="O313" s="54" t="s">
        <v>990</v>
      </c>
      <c r="P313" s="78" t="s">
        <v>83</v>
      </c>
    </row>
    <row r="314" spans="1:16" ht="36">
      <c r="A314" s="79">
        <v>33</v>
      </c>
      <c r="B314" s="56">
        <v>305</v>
      </c>
      <c r="C314" s="53">
        <v>2207900150</v>
      </c>
      <c r="D314" s="23" t="s">
        <v>991</v>
      </c>
      <c r="E314" s="19" t="s">
        <v>306</v>
      </c>
      <c r="F314" s="19" t="s">
        <v>697</v>
      </c>
      <c r="G314" s="8"/>
      <c r="H314" s="8"/>
      <c r="I314" s="19" t="s">
        <v>36</v>
      </c>
      <c r="J314" s="31" t="s">
        <v>79</v>
      </c>
      <c r="K314" s="31">
        <v>43190</v>
      </c>
      <c r="L314" s="10" t="s">
        <v>992</v>
      </c>
      <c r="M314" s="35" t="s">
        <v>609</v>
      </c>
      <c r="N314" s="50">
        <v>1479.03</v>
      </c>
      <c r="O314" s="54" t="s">
        <v>20</v>
      </c>
      <c r="P314" s="78"/>
    </row>
    <row r="315" spans="1:16" ht="36">
      <c r="A315" s="79">
        <v>33</v>
      </c>
      <c r="B315" s="56">
        <v>306</v>
      </c>
      <c r="C315" s="53">
        <v>2207900170</v>
      </c>
      <c r="D315" s="23" t="s">
        <v>993</v>
      </c>
      <c r="E315" s="19" t="s">
        <v>306</v>
      </c>
      <c r="F315" s="19" t="s">
        <v>697</v>
      </c>
      <c r="G315" s="8"/>
      <c r="H315" s="8"/>
      <c r="I315" s="19" t="s">
        <v>36</v>
      </c>
      <c r="J315" s="31" t="s">
        <v>86</v>
      </c>
      <c r="K315" s="31">
        <v>43190</v>
      </c>
      <c r="L315" s="10" t="s">
        <v>994</v>
      </c>
      <c r="M315" s="35">
        <v>44470</v>
      </c>
      <c r="N315" s="50">
        <v>1582.98</v>
      </c>
      <c r="O315" s="54" t="s">
        <v>20</v>
      </c>
      <c r="P315" s="78"/>
    </row>
    <row r="316" spans="1:16" ht="26.4">
      <c r="A316" s="79">
        <v>33</v>
      </c>
      <c r="B316" s="56">
        <v>307</v>
      </c>
      <c r="C316" s="53">
        <v>2209154240</v>
      </c>
      <c r="D316" s="23" t="s">
        <v>995</v>
      </c>
      <c r="E316" s="19" t="s">
        <v>353</v>
      </c>
      <c r="F316" s="19" t="s">
        <v>198</v>
      </c>
      <c r="G316" s="8"/>
      <c r="H316" s="8"/>
      <c r="I316" s="19" t="s">
        <v>36</v>
      </c>
      <c r="J316" s="31" t="s">
        <v>282</v>
      </c>
      <c r="K316" s="31">
        <v>43190</v>
      </c>
      <c r="L316" s="10" t="s">
        <v>996</v>
      </c>
      <c r="M316" s="35" t="s">
        <v>223</v>
      </c>
      <c r="N316" s="50">
        <v>1078.05</v>
      </c>
      <c r="O316" s="54" t="s">
        <v>997</v>
      </c>
      <c r="P316" s="78" t="s">
        <v>1019</v>
      </c>
    </row>
    <row r="317" spans="1:16" ht="36">
      <c r="A317" s="79">
        <v>33</v>
      </c>
      <c r="B317" s="56">
        <v>308</v>
      </c>
      <c r="C317" s="53">
        <v>2209154670</v>
      </c>
      <c r="D317" s="23" t="s">
        <v>998</v>
      </c>
      <c r="E317" s="19" t="s">
        <v>353</v>
      </c>
      <c r="F317" s="19" t="s">
        <v>198</v>
      </c>
      <c r="G317" s="8"/>
      <c r="H317" s="8"/>
      <c r="I317" s="19" t="s">
        <v>36</v>
      </c>
      <c r="J317" s="31" t="s">
        <v>69</v>
      </c>
      <c r="K317" s="31">
        <v>43190</v>
      </c>
      <c r="L317" s="10" t="s">
        <v>999</v>
      </c>
      <c r="M317" s="35" t="s">
        <v>59</v>
      </c>
      <c r="N317" s="50">
        <v>3594.02</v>
      </c>
      <c r="O317" s="54" t="s">
        <v>20</v>
      </c>
      <c r="P317" s="78"/>
    </row>
    <row r="318" spans="1:16" ht="60">
      <c r="A318" s="79">
        <v>33</v>
      </c>
      <c r="B318" s="56">
        <v>309</v>
      </c>
      <c r="C318" s="53">
        <v>2209154680</v>
      </c>
      <c r="D318" s="23" t="s">
        <v>1000</v>
      </c>
      <c r="E318" s="19" t="s">
        <v>353</v>
      </c>
      <c r="F318" s="19" t="s">
        <v>198</v>
      </c>
      <c r="G318" s="8"/>
      <c r="H318" s="8"/>
      <c r="I318" s="19" t="s">
        <v>36</v>
      </c>
      <c r="J318" s="31" t="s">
        <v>831</v>
      </c>
      <c r="K318" s="31">
        <v>43190</v>
      </c>
      <c r="L318" s="10" t="s">
        <v>1001</v>
      </c>
      <c r="M318" s="35" t="s">
        <v>116</v>
      </c>
      <c r="N318" s="50">
        <v>2165.14</v>
      </c>
      <c r="O318" s="54" t="s">
        <v>1002</v>
      </c>
      <c r="P318" s="81" t="s">
        <v>1079</v>
      </c>
    </row>
    <row r="319" spans="1:16" ht="26.4">
      <c r="A319" s="79">
        <v>33</v>
      </c>
      <c r="B319" s="56">
        <v>310</v>
      </c>
      <c r="C319" s="53">
        <v>2271541130</v>
      </c>
      <c r="D319" s="23" t="s">
        <v>1003</v>
      </c>
      <c r="E319" s="19" t="s">
        <v>353</v>
      </c>
      <c r="F319" s="19" t="s">
        <v>1004</v>
      </c>
      <c r="G319" s="8"/>
      <c r="H319" s="8"/>
      <c r="I319" s="19" t="s">
        <v>36</v>
      </c>
      <c r="J319" s="31">
        <v>43101</v>
      </c>
      <c r="K319" s="31">
        <v>43190</v>
      </c>
      <c r="L319" s="10" t="s">
        <v>1005</v>
      </c>
      <c r="M319" s="35" t="s">
        <v>1006</v>
      </c>
      <c r="N319" s="50">
        <v>1460.84</v>
      </c>
      <c r="O319" s="54" t="s">
        <v>1007</v>
      </c>
      <c r="P319" s="78" t="s">
        <v>1012</v>
      </c>
    </row>
    <row r="320" spans="1:16" ht="36">
      <c r="A320" s="79">
        <v>33</v>
      </c>
      <c r="B320" s="56">
        <v>311</v>
      </c>
      <c r="C320" s="85">
        <v>2273305210</v>
      </c>
      <c r="D320" s="43" t="s">
        <v>1008</v>
      </c>
      <c r="E320" s="72" t="s">
        <v>582</v>
      </c>
      <c r="F320" s="72" t="s">
        <v>279</v>
      </c>
      <c r="G320" s="73"/>
      <c r="H320" s="73"/>
      <c r="I320" s="72" t="s">
        <v>36</v>
      </c>
      <c r="J320" s="44" t="s">
        <v>1009</v>
      </c>
      <c r="K320" s="44">
        <v>43190</v>
      </c>
      <c r="L320" s="45" t="s">
        <v>1010</v>
      </c>
      <c r="M320" s="46" t="s">
        <v>76</v>
      </c>
      <c r="N320" s="51">
        <v>1641.28</v>
      </c>
      <c r="O320" s="47" t="s">
        <v>20</v>
      </c>
      <c r="P320" s="86"/>
    </row>
    <row r="321" spans="1:16" ht="30" customHeight="1">
      <c r="A321" s="25"/>
      <c r="B321" s="25"/>
      <c r="C321" s="25"/>
      <c r="D321" s="48"/>
      <c r="E321" s="25"/>
      <c r="F321" s="25"/>
      <c r="G321" s="25"/>
      <c r="H321" s="25"/>
      <c r="I321" s="25"/>
      <c r="J321" s="25"/>
      <c r="K321" s="25"/>
      <c r="L321" s="25"/>
      <c r="M321" s="25"/>
      <c r="N321" s="52">
        <f>SUM(N10:N320)</f>
        <v>754767.62</v>
      </c>
      <c r="O321" s="25"/>
      <c r="P321" s="25"/>
    </row>
    <row r="322" spans="1:16" ht="12.75" customHeight="1">
      <c r="B322" s="87"/>
      <c r="D322" s="74"/>
      <c r="G322" s="88"/>
      <c r="H322" s="88"/>
      <c r="N322" s="75"/>
    </row>
  </sheetData>
  <autoFilter ref="A9:P322"/>
  <sortState ref="A10:P324">
    <sortCondition ref="B10:B324"/>
  </sortState>
  <mergeCells count="16">
    <mergeCell ref="I4:J4"/>
    <mergeCell ref="P7:P8"/>
    <mergeCell ref="A7:A8"/>
    <mergeCell ref="B7:B8"/>
    <mergeCell ref="L7:L8"/>
    <mergeCell ref="M7:M8"/>
    <mergeCell ref="O7:O8"/>
    <mergeCell ref="N7:N8"/>
    <mergeCell ref="C7:C8"/>
    <mergeCell ref="D7:D8"/>
    <mergeCell ref="E7:E8"/>
    <mergeCell ref="F7:F8"/>
    <mergeCell ref="G7:G8"/>
    <mergeCell ref="H7:H8"/>
    <mergeCell ref="I7:I8"/>
    <mergeCell ref="J7:K7"/>
  </mergeCells>
  <pageMargins left="0.31496062992125984" right="0.31496062992125984" top="0.35433070866141736" bottom="0.35433070866141736" header="0.11811023622047245" footer="0.11811023622047245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16"/>
  <sheetViews>
    <sheetView topLeftCell="A6" zoomScale="130" zoomScaleNormal="130" workbookViewId="0">
      <selection activeCell="H16" sqref="H16"/>
    </sheetView>
  </sheetViews>
  <sheetFormatPr defaultColWidth="8.88671875" defaultRowHeight="13.8"/>
  <cols>
    <col min="1" max="1" width="13.5546875" style="18" customWidth="1"/>
    <col min="2" max="2" width="13.88671875" style="18" customWidth="1"/>
    <col min="3" max="3" width="11.88671875" style="18" customWidth="1"/>
    <col min="4" max="4" width="11.33203125" style="18" customWidth="1"/>
    <col min="5" max="5" width="8.88671875" style="18"/>
    <col min="6" max="6" width="11.5546875" style="18" customWidth="1"/>
    <col min="7" max="16384" width="8.88671875" style="18"/>
  </cols>
  <sheetData>
    <row r="2" spans="1:9" ht="18">
      <c r="B2" s="21" t="s">
        <v>1011</v>
      </c>
    </row>
    <row r="4" spans="1:9" ht="14.4" customHeight="1">
      <c r="A4" s="57" t="s">
        <v>1</v>
      </c>
      <c r="B4" s="59" t="s">
        <v>2</v>
      </c>
      <c r="C4" s="59" t="s">
        <v>3</v>
      </c>
      <c r="D4" s="59" t="s">
        <v>4</v>
      </c>
      <c r="E4" s="59" t="s">
        <v>5</v>
      </c>
      <c r="F4" s="59" t="s">
        <v>6</v>
      </c>
      <c r="G4" s="60" t="s">
        <v>1084</v>
      </c>
      <c r="H4" s="57" t="s">
        <v>1085</v>
      </c>
      <c r="I4" s="60" t="s">
        <v>1083</v>
      </c>
    </row>
    <row r="5" spans="1:9" ht="35.4" customHeight="1">
      <c r="A5" s="62"/>
      <c r="B5" s="59"/>
      <c r="C5" s="59"/>
      <c r="D5" s="63"/>
      <c r="E5" s="61"/>
      <c r="F5" s="61"/>
      <c r="G5" s="60"/>
      <c r="H5" s="57"/>
      <c r="I5" s="60"/>
    </row>
    <row r="6" spans="1:9">
      <c r="A6" s="6">
        <v>2</v>
      </c>
      <c r="B6" s="30">
        <v>6</v>
      </c>
      <c r="C6" s="7">
        <v>4</v>
      </c>
      <c r="D6" s="7">
        <v>5</v>
      </c>
      <c r="E6" s="7">
        <v>6</v>
      </c>
      <c r="F6" s="7">
        <v>7</v>
      </c>
      <c r="G6" s="7">
        <v>13</v>
      </c>
      <c r="H6" s="6"/>
      <c r="I6" s="20"/>
    </row>
    <row r="7" spans="1:9" ht="24">
      <c r="A7" s="1">
        <v>2207152350</v>
      </c>
      <c r="B7" s="23" t="s">
        <v>383</v>
      </c>
      <c r="C7" s="19" t="s">
        <v>353</v>
      </c>
      <c r="D7" s="19" t="s">
        <v>145</v>
      </c>
      <c r="E7" s="8">
        <v>35</v>
      </c>
      <c r="F7" s="8"/>
      <c r="G7" s="24">
        <v>5634.07</v>
      </c>
      <c r="H7" s="41">
        <f>1183.8+944.699999999999</f>
        <v>2128.4999999999991</v>
      </c>
      <c r="I7" s="40">
        <f>G7-H7</f>
        <v>3505.5700000000006</v>
      </c>
    </row>
    <row r="8" spans="1:9" ht="24">
      <c r="A8" s="1">
        <v>2207687140</v>
      </c>
      <c r="B8" s="23" t="s">
        <v>812</v>
      </c>
      <c r="C8" s="19" t="s">
        <v>34</v>
      </c>
      <c r="D8" s="19" t="s">
        <v>813</v>
      </c>
      <c r="E8" s="8">
        <v>25</v>
      </c>
      <c r="F8" s="8"/>
      <c r="G8" s="24">
        <v>6102.14</v>
      </c>
      <c r="H8" s="41">
        <f>1064.81+815.990000000001</f>
        <v>1880.8000000000011</v>
      </c>
      <c r="I8" s="40">
        <f>G8-H8</f>
        <v>4221.3399999999992</v>
      </c>
    </row>
    <row r="9" spans="1:9" ht="24.6">
      <c r="A9" s="53">
        <v>2207001980</v>
      </c>
      <c r="B9" s="23" t="s">
        <v>92</v>
      </c>
      <c r="C9" s="38" t="s">
        <v>34</v>
      </c>
      <c r="D9" s="38" t="s">
        <v>78</v>
      </c>
      <c r="E9" s="34" t="s">
        <v>89</v>
      </c>
      <c r="F9" s="34">
        <v>1</v>
      </c>
      <c r="G9" s="50">
        <v>1548.68</v>
      </c>
      <c r="H9" s="49">
        <v>1548.68</v>
      </c>
      <c r="I9" s="49">
        <v>0</v>
      </c>
    </row>
    <row r="10" spans="1:9" ht="36.6">
      <c r="A10" s="1">
        <v>2207004230</v>
      </c>
      <c r="B10" s="23" t="s">
        <v>161</v>
      </c>
      <c r="C10" s="38" t="s">
        <v>34</v>
      </c>
      <c r="D10" s="38" t="s">
        <v>157</v>
      </c>
      <c r="E10" s="34" t="s">
        <v>158</v>
      </c>
      <c r="F10" s="34">
        <v>8</v>
      </c>
      <c r="G10" s="50">
        <v>3624.6</v>
      </c>
      <c r="H10" s="49">
        <v>929.65</v>
      </c>
      <c r="I10" s="49">
        <v>2694.95</v>
      </c>
    </row>
    <row r="11" spans="1:9" ht="36.6">
      <c r="A11" s="53">
        <v>2207004660</v>
      </c>
      <c r="B11" s="23" t="s">
        <v>168</v>
      </c>
      <c r="C11" s="38" t="s">
        <v>34</v>
      </c>
      <c r="D11" s="38" t="s">
        <v>145</v>
      </c>
      <c r="E11" s="34">
        <v>119</v>
      </c>
      <c r="F11" s="34">
        <v>12</v>
      </c>
      <c r="G11" s="50">
        <v>2139.84</v>
      </c>
      <c r="H11" s="49">
        <v>11.199999999999818</v>
      </c>
      <c r="I11" s="49">
        <v>2128.6400000000003</v>
      </c>
    </row>
    <row r="12" spans="1:9" ht="39.6">
      <c r="A12" s="1">
        <v>2207151050</v>
      </c>
      <c r="B12" s="37" t="s">
        <v>367</v>
      </c>
      <c r="C12" s="38" t="s">
        <v>353</v>
      </c>
      <c r="D12" s="38" t="s">
        <v>368</v>
      </c>
      <c r="E12" s="34" t="s">
        <v>369</v>
      </c>
      <c r="F12" s="34"/>
      <c r="G12" s="50">
        <v>1260.97</v>
      </c>
      <c r="H12" s="49">
        <v>1260.97</v>
      </c>
      <c r="I12" s="49">
        <v>0</v>
      </c>
    </row>
    <row r="13" spans="1:9" ht="36.6">
      <c r="A13" s="53">
        <v>2207160110</v>
      </c>
      <c r="B13" s="23" t="s">
        <v>450</v>
      </c>
      <c r="C13" s="38" t="s">
        <v>61</v>
      </c>
      <c r="D13" s="38" t="s">
        <v>279</v>
      </c>
      <c r="E13" s="34">
        <v>3</v>
      </c>
      <c r="F13" s="34"/>
      <c r="G13" s="50">
        <v>1560.36</v>
      </c>
      <c r="H13" s="49">
        <v>1560.36</v>
      </c>
      <c r="I13" s="49">
        <v>0</v>
      </c>
    </row>
    <row r="14" spans="1:9" ht="24.6">
      <c r="A14" s="53">
        <v>2207676560</v>
      </c>
      <c r="B14" s="23" t="s">
        <v>703</v>
      </c>
      <c r="C14" s="38" t="s">
        <v>34</v>
      </c>
      <c r="D14" s="38" t="s">
        <v>704</v>
      </c>
      <c r="E14" s="34">
        <v>3</v>
      </c>
      <c r="F14" s="34">
        <v>3</v>
      </c>
      <c r="G14" s="50">
        <v>2348.2199999999998</v>
      </c>
      <c r="H14" s="49">
        <v>2348.2199999999998</v>
      </c>
      <c r="I14" s="49">
        <v>0</v>
      </c>
    </row>
    <row r="15" spans="1:9" ht="24.6">
      <c r="A15" s="53">
        <v>2207690600</v>
      </c>
      <c r="B15" s="23" t="s">
        <v>860</v>
      </c>
      <c r="C15" s="38" t="s">
        <v>34</v>
      </c>
      <c r="D15" s="38" t="s">
        <v>857</v>
      </c>
      <c r="E15" s="34">
        <v>29</v>
      </c>
      <c r="F15" s="34"/>
      <c r="G15" s="50">
        <v>1458.23</v>
      </c>
      <c r="H15" s="49">
        <v>76.690000000000055</v>
      </c>
      <c r="I15" s="49">
        <v>1381.54</v>
      </c>
    </row>
    <row r="16" spans="1:9">
      <c r="H16" s="42">
        <f>SUM(H7:H15)</f>
        <v>11745.07</v>
      </c>
    </row>
  </sheetData>
  <mergeCells count="9">
    <mergeCell ref="G4:G5"/>
    <mergeCell ref="H4:H5"/>
    <mergeCell ref="I4:I5"/>
    <mergeCell ref="F4:F5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33 Таштып</vt:lpstr>
      <vt:lpstr>исключение</vt:lpstr>
      <vt:lpstr>Лист3</vt:lpstr>
      <vt:lpstr>'33 Таштып'!Область_печати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 роман</dc:creator>
  <cp:lastModifiedBy>измайлов роман</cp:lastModifiedBy>
  <cp:lastPrinted>2026-06-14T06:54:22Z</cp:lastPrinted>
  <dcterms:created xsi:type="dcterms:W3CDTF">2026-01-11T11:42:41Z</dcterms:created>
  <dcterms:modified xsi:type="dcterms:W3CDTF">2026-07-19T01:39:26Z</dcterms:modified>
</cp:coreProperties>
</file>